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cuments\-=Eelarved=-\Eelarve 2021\Eelarve muutmine 2021\2021 majasisesed muudatused\Aprill\"/>
    </mc:Choice>
  </mc:AlternateContent>
  <bookViews>
    <workbookView xWindow="0" yWindow="0" windowWidth="26655" windowHeight="9300"/>
  </bookViews>
  <sheets>
    <sheet name="Lisa3 remondifond" sheetId="1" r:id="rId1"/>
  </sheets>
  <definedNames>
    <definedName name="_xlnm._FilterDatabase" localSheetId="0" hidden="1">'Lisa3 remondifond'!$A$3:$D$83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2" i="1" l="1"/>
  <c r="D55" i="1" l="1"/>
  <c r="D24" i="1"/>
  <c r="D23" i="1"/>
  <c r="D22" i="1"/>
  <c r="D16" i="1"/>
  <c r="D83" i="1" s="1"/>
</calcChain>
</file>

<file path=xl/sharedStrings.xml><?xml version="1.0" encoding="utf-8"?>
<sst xmlns="http://schemas.openxmlformats.org/spreadsheetml/2006/main" count="242" uniqueCount="163">
  <si>
    <r>
      <rPr>
        <b/>
        <sz val="10"/>
        <rFont val="Calibri"/>
        <family val="2"/>
        <charset val="186"/>
        <scheme val="minor"/>
      </rPr>
      <t>Lisa 3. Kultuurim</t>
    </r>
    <r>
      <rPr>
        <b/>
        <sz val="10"/>
        <color theme="1"/>
        <rFont val="Calibri"/>
        <family val="2"/>
        <charset val="186"/>
        <scheme val="minor"/>
      </rPr>
      <t>inisteeriumi valitsemisala 2021.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</si>
  <si>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</si>
  <si>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</si>
  <si>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</si>
  <si>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2021 eraldatud summa</t>
  </si>
  <si>
    <t>Eesti Rahvusraamatukogu</t>
  </si>
  <si>
    <t>Tõnismägi 2, Tallinn</t>
  </si>
  <si>
    <t>veekahjustused</t>
  </si>
  <si>
    <t>Eesti Rahvusringhääling</t>
  </si>
  <si>
    <t>Telemaja, Gonsiori 27/Faelhmanni 12/Faelhmanni 10, Tallinn</t>
  </si>
  <si>
    <t>Telemaja läänepoolse fassaadi betoonist aknakarniiside eemaldamine ning palede krohvimine</t>
  </si>
  <si>
    <t>Telemaja amortiseerunud kütte- ja veetorustike avariiline remont</t>
  </si>
  <si>
    <t>Telemajale tultõkkeuste paigaldamine</t>
  </si>
  <si>
    <t xml:space="preserve">stuudio laes olevate stuudio tõsteseadmete kapitaalremont </t>
  </si>
  <si>
    <t>Rahvusooper Estonia</t>
  </si>
  <si>
    <t>Rahvusooper Estonia, Estonia pst 4, Tallinn</t>
  </si>
  <si>
    <t>pealava põranda remont</t>
  </si>
  <si>
    <t>Eesti Rahva Muuseum</t>
  </si>
  <si>
    <t>Raadi mõisa väravahoone, Narva mnt 177/2, Tartu linn</t>
  </si>
  <si>
    <t>alusplatvormi remonttööd</t>
  </si>
  <si>
    <t>Raadi mõisa peavärav, Narva mnt 177/2, Tartu linn</t>
  </si>
  <si>
    <t>peavärava remonttööd</t>
  </si>
  <si>
    <t>Raadi mõisa jääkelder, Narva mnt 177, Tartu linn</t>
  </si>
  <si>
    <t>gaasipaigaldise ümberehitamine</t>
  </si>
  <si>
    <t>Raadi mõisa peahoone varemed, Narva mnt 177, Tartu linn</t>
  </si>
  <si>
    <t>Raadi mõisa peahoone varemete konserveerimine</t>
  </si>
  <si>
    <t>Viljandi Muuseum</t>
  </si>
  <si>
    <t>muuseumi käsitöömaja, Lossi 14, Viljandi</t>
  </si>
  <si>
    <t>hoone remont, soojustamine</t>
  </si>
  <si>
    <t>Võru Instituut</t>
  </si>
  <si>
    <t>Kreutzwaldi muuseum, kõrvalmaja, Kreutzwaldi 31, Võru</t>
  </si>
  <si>
    <t>siseruumises esikupõrandate remont</t>
  </si>
  <si>
    <t>Kreutzwaldi muuseum, teemaja, Kreutzwaldi 31, Võru</t>
  </si>
  <si>
    <t>põranda soojustamine ja lihvimine</t>
  </si>
  <si>
    <t>Mõniste muuseum, Rõuge vald</t>
  </si>
  <si>
    <t>vesiklosettidele septiku paigaldamine ja imbväljaku rajamine</t>
  </si>
  <si>
    <t>Mõniste muuseum, peahoone-talurahvakaupluse hoone, Rõuge vald</t>
  </si>
  <si>
    <t>elektrijuhtmestiku vahetamise järgne sanitaarremont; uste, põrandate seinte sanitaarremont</t>
  </si>
  <si>
    <t>fondihoidla akende ja ukse vahetus, seinte soojustamine</t>
  </si>
  <si>
    <t>fondihoidla ahju ja korstna lammutamine ning uue ehitamine</t>
  </si>
  <si>
    <t>Mõniste muuseum, rehi, Rõuge vald</t>
  </si>
  <si>
    <t>savipõrandate uuendamine</t>
  </si>
  <si>
    <t>Põlva muuseum, õpetajate maja, Kanepi vald</t>
  </si>
  <si>
    <t>vana korstnapitsi lammutamine ja uue ehitamine</t>
  </si>
  <si>
    <t>Põlva muuseum, koolimaja, Kanepi vald</t>
  </si>
  <si>
    <t>vanade korstnapitside lammutamine ja uute ehitamine</t>
  </si>
  <si>
    <t>SA A.H.Tammsaare Muuseum Vargamäel</t>
  </si>
  <si>
    <t>elumaja, Vetepere küla, Järva vald</t>
  </si>
  <si>
    <t>valveseadmed</t>
  </si>
  <si>
    <t>WC, Vetepere küla, Järva vald</t>
  </si>
  <si>
    <t>soojustus</t>
  </si>
  <si>
    <t>lisatööd inva-wc väljaehitamiseks</t>
  </si>
  <si>
    <t>SA Eesti Kunstimuuseum</t>
  </si>
  <si>
    <t>Niguliste muuseum, Niguliste 3, Tallinn</t>
  </si>
  <si>
    <t>Niguliste tornikiivri remonttööd</t>
  </si>
  <si>
    <t>SA Eesti Vabaõhumuuseum</t>
  </si>
  <si>
    <t>viilhall, Vabaõhumuusuemi tee 12, Tallinn</t>
  </si>
  <si>
    <t>viilhall II, Vabaõhumuuseumi tee 12, Tallinn</t>
  </si>
  <si>
    <t>katuseparandustööd</t>
  </si>
  <si>
    <t>kruusateed, Vabaõhumuuseumi tee 12, Tallinn</t>
  </si>
  <si>
    <t>muuseumi kruusateede remont</t>
  </si>
  <si>
    <t>kuivenduskraavid, Vabaõhumuuseumi tee 12, Tallinn</t>
  </si>
  <si>
    <t>kuivenduskraavide remont</t>
  </si>
  <si>
    <t>kiigeplatsi varjualune, Vabaõhumuuseumi tee 12, Tallinn</t>
  </si>
  <si>
    <t>laastukatuse ja põranda vahetus</t>
  </si>
  <si>
    <t>ekspostistioon, Vabaõhumuuseumi tee 12, Tallinn</t>
  </si>
  <si>
    <t>Rusi ait katus</t>
  </si>
  <si>
    <t>Jürijaagu sauna ahi</t>
  </si>
  <si>
    <t>Härjapea pliit ja leivaahi</t>
  </si>
  <si>
    <t>Sepa pliit</t>
  </si>
  <si>
    <t>SA Haapsalu ja Läänemaa Muuseumid</t>
  </si>
  <si>
    <t>Haapsalu Raudteejaam, Raudtee 2, Haapsalu</t>
  </si>
  <si>
    <t>kaubaaida avariilise valtsplekk-katuse väljavahetamine, katusealuse turvaaiaga piiramine ja turvavalgustus paigaldamine</t>
  </si>
  <si>
    <t>Haapsalu linnus, Lossiplats 3, Haapsalu</t>
  </si>
  <si>
    <t xml:space="preserve">Linnuse suure eesõue wc remont ning müüride konserveerimine ja müüritise pehkinud puitdetailide väljavahetamine </t>
  </si>
  <si>
    <t>Ants Laikmaa Majamuuseum, Lääne -Nigula vald</t>
  </si>
  <si>
    <t>muuseumi saali põranda vahetus ja I ning II korruse akende osaline vahetus</t>
  </si>
  <si>
    <t>SA Rannarootsi Muuseum</t>
  </si>
  <si>
    <t>kontorihoone ja näitusemaja, Sadama 31 ja 32, Haapsalu</t>
  </si>
  <si>
    <t>remont ja uuendamine, hoone fassaadi värvimine ja sokli remont</t>
  </si>
  <si>
    <t>SA Hiiumaa Muuseumid</t>
  </si>
  <si>
    <t>Kroogi talu, Valgu küla</t>
  </si>
  <si>
    <t>fassaad ja katus</t>
  </si>
  <si>
    <t>Kassari näitusemaja, Kassari küla</t>
  </si>
  <si>
    <t>hoone välisilme ja uksed</t>
  </si>
  <si>
    <t>SA Narva Muuseum</t>
  </si>
  <si>
    <t>Narva linnus (konvendihoone), Peterburi mnt 2, Narva</t>
  </si>
  <si>
    <t>ATS remont</t>
  </si>
  <si>
    <t>tuletõkkesektsioonide moodustamine</t>
  </si>
  <si>
    <t>Hermani torni katusele lumetõkete paigaldamine</t>
  </si>
  <si>
    <t>SA Saaremaa Muuseum</t>
  </si>
  <si>
    <t>Mihkli Talumuuseumi suitsusaun, Viki küla, Saaremaa vald</t>
  </si>
  <si>
    <t>suitsusauna katuse remont</t>
  </si>
  <si>
    <t>Mihkli talumuuseumi elumaja, Viki küla, Saaremaa vald</t>
  </si>
  <si>
    <t>katuse remont</t>
  </si>
  <si>
    <t>akende remont</t>
  </si>
  <si>
    <t>Kuressaare linnus, Lossihoov 1, Kuressaare, Saaremaa vald</t>
  </si>
  <si>
    <t>arhiiv-raamatukogu peatrepi ja kontori tagatrepi remont ning kontori tagumise hoonemahu otsaseina kindlustamine</t>
  </si>
  <si>
    <t>Kuressaare linnuse konvendihoone, Lossihoov 1, Kuressaare, Saaremaa vald</t>
  </si>
  <si>
    <t>konvendihoone kirdekülje katuse remont</t>
  </si>
  <si>
    <t>SA Virumaa Muuseumid</t>
  </si>
  <si>
    <t>Palmse mõisa kohvimaja, Palmse küla, Haljala vald</t>
  </si>
  <si>
    <t>Palmse mõisa kohvimaja fassaadi, katuse ja sadeveesüsteemi restaureerimine</t>
  </si>
  <si>
    <t>Palmse mõisa kavaleridemaja, Palmse küla, Haljala vald</t>
  </si>
  <si>
    <t>avatäidete restaureerimine</t>
  </si>
  <si>
    <t>Palmse mõisa peahoone, Palmse küla, Haljala vald</t>
  </si>
  <si>
    <t>Rakvere linnus, Rakvere Vallimägi, Rakvere linn</t>
  </si>
  <si>
    <t>linnuse inva WC ja kaldtee rajamine</t>
  </si>
  <si>
    <t>SA Endla Teater</t>
  </si>
  <si>
    <t>teatrihoone, Keskväljak 1, Pärnu</t>
  </si>
  <si>
    <t>maalisaal ja tõmbkapp</t>
  </si>
  <si>
    <t>SA Kuressaare Teater</t>
  </si>
  <si>
    <t>teatrimaja, Tallinna 20, Kuressaare</t>
  </si>
  <si>
    <t>kanalisatsioonitorustiku rekonstrueerimine</t>
  </si>
  <si>
    <t>küljetrepi remont</t>
  </si>
  <si>
    <t>SA Rakvere Teatrimaja</t>
  </si>
  <si>
    <t>väike maja, Kreutzwaldi 2a/2, Rakvere</t>
  </si>
  <si>
    <t>väikese maja välisuste vahetus</t>
  </si>
  <si>
    <t>väikese maja akende vahetus</t>
  </si>
  <si>
    <t>SA Teater Vanemuine</t>
  </si>
  <si>
    <t>Vanemuise Suur maja, Vanemuise 6, Tartu</t>
  </si>
  <si>
    <t>lifti ajami ja juhtelektroonika vahetus.</t>
  </si>
  <si>
    <t>kaarhall ladu nr 2, Jaamamõisa 34a, Tartu</t>
  </si>
  <si>
    <t>katuse soojustamine ja katmine, avariiolukorra ennetamine</t>
  </si>
  <si>
    <t>SA Sakala Teatrimaja</t>
  </si>
  <si>
    <t>Sakala 3, Tallinn</t>
  </si>
  <si>
    <t>kammersaali parkettpõrandate remont</t>
  </si>
  <si>
    <t>fuajee parkettpõrandad remont</t>
  </si>
  <si>
    <t>SA Vene Teater</t>
  </si>
  <si>
    <t xml:space="preserve">teatrihoone, Vabaduse väljak 5, Tallinn </t>
  </si>
  <si>
    <t>dekoratsioonide tõsteseadme ümberehitus teatrimaja IV korrusel</t>
  </si>
  <si>
    <t>suure lava põranda tasapinna sees oleva oleva elektrisüsteemi ümberehitus</t>
  </si>
  <si>
    <t>ventilatsioonisüsteemi ümberehitus</t>
  </si>
  <si>
    <t>SA Eesti Kontsert</t>
  </si>
  <si>
    <t>Vanemuise 6, Tartu</t>
  </si>
  <si>
    <t>ventilatsiooni renoveerimine</t>
  </si>
  <si>
    <t>Ulitsa Dekobristov 54A, Peterburi</t>
  </si>
  <si>
    <t>fassaadi remont</t>
  </si>
  <si>
    <t>välisvalgustuse remont</t>
  </si>
  <si>
    <t>peatrepi hüdroisolatsioon</t>
  </si>
  <si>
    <t>fassadi hüdroisolatsiooni uuringud</t>
  </si>
  <si>
    <t>Pargi 40, Jõhvi</t>
  </si>
  <si>
    <t>Jõhvi kontserdimaja tuletõrje vee ümberehitus või veepaakide renoveerimine</t>
  </si>
  <si>
    <t>SA Jõulumäe Tervisespordikeskus</t>
  </si>
  <si>
    <t>Päkapikumaja, väike puhkemaja, Leina küla, Häädemeeste vald</t>
  </si>
  <si>
    <t>majutushoonete remont</t>
  </si>
  <si>
    <t>telkla kuivkäimla, Leina küla, Häädemeeste vald</t>
  </si>
  <si>
    <t>kuivkäimla remont</t>
  </si>
  <si>
    <t>SA Tehvandi Spordikeskus</t>
  </si>
  <si>
    <t>staadioni hooldemajad, Otepää, Valga mnt 11</t>
  </si>
  <si>
    <t>hooldemajade puitfassadi värvimine</t>
  </si>
  <si>
    <t>K 90 suusahüppemäe kompleks, Otepää, Valga mnt 12</t>
  </si>
  <si>
    <t xml:space="preserve">tehnilise seisukorra hinnang hüppemäe konstruktsioonidele </t>
  </si>
  <si>
    <t>Kultuuriministeerium</t>
  </si>
  <si>
    <t>Valitsemisala remondifond</t>
  </si>
  <si>
    <t>reserv</t>
  </si>
  <si>
    <t>näitusemaja, J. Laidoneri plats 10, Viljandi</t>
  </si>
  <si>
    <t>avariiremonttööd</t>
  </si>
  <si>
    <t>Ants Laikmaa Majamuuseum, Lääne-Nigula vald</t>
  </si>
  <si>
    <t>balustraadi ja sammaste restaureerimine</t>
  </si>
  <si>
    <t>Narva linnuse konvendihoone, Peterburi mnt 2, Narva</t>
  </si>
  <si>
    <t>põrandate soojustamine</t>
  </si>
  <si>
    <t>puidutöökoja remont ja viilhalli kohandamine laohooneks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</si>
</sst>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indexed="8"/>
      <name val="Calibri"/>
      <family val="2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3" fontId="4" fillId="0" borderId="2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0" fillId="0" borderId="0" xfId="0" applyFill="1"/>
    <xf numFmtId="0" fontId="5" fillId="0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3" fontId="4" fillId="0" borderId="2" xfId="1" applyNumberFormat="1" applyFont="1" applyFill="1" applyBorder="1" applyAlignment="1">
      <alignment horizontal="right" vertical="top" wrapText="1"/>
    </xf>
    <xf numFmtId="3" fontId="5" fillId="0" borderId="2" xfId="1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/>
    <xf numFmtId="0" fontId="8" fillId="0" borderId="0" xfId="0" applyFont="1" applyFill="1"/>
    <xf numFmtId="3" fontId="4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0" fontId="5" fillId="0" borderId="2" xfId="1" applyFont="1" applyFill="1" applyBorder="1" applyAlignment="1">
      <alignment horizontal="left" vertical="top" wrapText="1"/>
    </xf>
    <xf numFmtId="0" fontId="4" fillId="0" borderId="2" xfId="0" quotePrefix="1" applyFont="1" applyFill="1" applyBorder="1" applyAlignment="1">
      <alignment vertical="top" wrapText="1"/>
    </xf>
    <xf numFmtId="3" fontId="1" fillId="0" borderId="0" xfId="0" applyNumberFormat="1" applyFont="1"/>
  </cellXfs>
  <cellStyles count="2">
    <cellStyle name="Excel Built-in Normal" xfId="1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Z83"/>
  <sheetViews>
    <sheetView tabSelected="1" workbookViewId="0">
      <selection activeCell="L18" sqref="L18"/>
    </sheetView>
  </sheetViews>
  <sheetFormatPr defaultColWidth="9.140625" defaultRowHeight="12.75" x14ac:dyDescent="0.2"/>
  <cols>
    <col min="1" max="1" width="27.42578125" style="2" customWidth="1"/>
    <col min="2" max="3" width="40" style="2" customWidth="1"/>
    <col min="4" max="4" width="11.140625" style="2" customWidth="1"/>
    <col min="5" max="16384" width="9.140625" style="2"/>
  </cols>
  <sheetData>
    <row r="1" spans="1:1014" x14ac:dyDescent="0.2">
      <c r="A1" s="1" t="s">
        <v>0</v>
      </c>
      <c r="C1" s="3"/>
      <c r="D1" s="4"/>
    </row>
    <row r="2" spans="1:1014" ht="13.5" thickBot="1" x14ac:dyDescent="0.25">
      <c r="C2" s="3"/>
      <c r="D2" s="4"/>
    </row>
    <row r="3" spans="1:1014" ht="39" thickBot="1" x14ac:dyDescent="0.25">
      <c r="A3" s="5" t="s">
        <v>1</v>
      </c>
      <c r="B3" s="6" t="s">
        <v>2</v>
      </c>
      <c r="C3" s="7" t="s">
        <v>3</v>
      </c>
      <c r="D3" s="7" t="s">
        <v>4</v>
      </c>
    </row>
    <row r="4" spans="1:1014" s="12" customFormat="1" x14ac:dyDescent="0.2">
      <c r="A4" s="8" t="s">
        <v>5</v>
      </c>
      <c r="B4" s="9" t="s">
        <v>6</v>
      </c>
      <c r="C4" s="10" t="s">
        <v>7</v>
      </c>
      <c r="D4" s="11">
        <v>10000</v>
      </c>
    </row>
    <row r="5" spans="1:1014" s="12" customFormat="1" ht="38.25" x14ac:dyDescent="0.2">
      <c r="A5" s="8" t="s">
        <v>8</v>
      </c>
      <c r="B5" s="9" t="s">
        <v>9</v>
      </c>
      <c r="C5" s="10" t="s">
        <v>10</v>
      </c>
      <c r="D5" s="11">
        <v>24500</v>
      </c>
    </row>
    <row r="6" spans="1:1014" s="12" customFormat="1" ht="25.5" x14ac:dyDescent="0.2">
      <c r="A6" s="8" t="s">
        <v>8</v>
      </c>
      <c r="B6" s="8" t="s">
        <v>9</v>
      </c>
      <c r="C6" s="10" t="s">
        <v>11</v>
      </c>
      <c r="D6" s="11">
        <v>32000</v>
      </c>
    </row>
    <row r="7" spans="1:1014" s="12" customFormat="1" ht="25.5" x14ac:dyDescent="0.2">
      <c r="A7" s="8" t="s">
        <v>8</v>
      </c>
      <c r="B7" s="9" t="s">
        <v>9</v>
      </c>
      <c r="C7" s="10" t="s">
        <v>12</v>
      </c>
      <c r="D7" s="11">
        <v>32700</v>
      </c>
    </row>
    <row r="8" spans="1:1014" s="12" customFormat="1" ht="25.5" x14ac:dyDescent="0.2">
      <c r="A8" s="8" t="s">
        <v>8</v>
      </c>
      <c r="B8" s="9" t="s">
        <v>9</v>
      </c>
      <c r="C8" s="10" t="s">
        <v>13</v>
      </c>
      <c r="D8" s="11">
        <v>225000</v>
      </c>
    </row>
    <row r="9" spans="1:1014" s="12" customFormat="1" x14ac:dyDescent="0.2">
      <c r="A9" s="13" t="s">
        <v>14</v>
      </c>
      <c r="B9" s="9" t="s">
        <v>15</v>
      </c>
      <c r="C9" s="10" t="s">
        <v>16</v>
      </c>
      <c r="D9" s="11">
        <v>30000</v>
      </c>
    </row>
    <row r="10" spans="1:1014" s="12" customFormat="1" ht="25.5" x14ac:dyDescent="0.2">
      <c r="A10" s="8" t="s">
        <v>17</v>
      </c>
      <c r="B10" s="9" t="s">
        <v>18</v>
      </c>
      <c r="C10" s="10" t="s">
        <v>19</v>
      </c>
      <c r="D10" s="11">
        <v>30000</v>
      </c>
    </row>
    <row r="11" spans="1:1014" s="12" customFormat="1" ht="25.5" x14ac:dyDescent="0.2">
      <c r="A11" s="8" t="s">
        <v>17</v>
      </c>
      <c r="B11" s="9" t="s">
        <v>20</v>
      </c>
      <c r="C11" s="10" t="s">
        <v>21</v>
      </c>
      <c r="D11" s="11">
        <v>20000</v>
      </c>
    </row>
    <row r="12" spans="1:1014" s="12" customFormat="1" ht="25.5" x14ac:dyDescent="0.2">
      <c r="A12" s="8" t="s">
        <v>17</v>
      </c>
      <c r="B12" s="9" t="s">
        <v>22</v>
      </c>
      <c r="C12" s="10" t="s">
        <v>23</v>
      </c>
      <c r="D12" s="11">
        <v>4000</v>
      </c>
    </row>
    <row r="13" spans="1:1014" s="12" customFormat="1" ht="25.5" x14ac:dyDescent="0.2">
      <c r="A13" s="8" t="s">
        <v>17</v>
      </c>
      <c r="B13" s="9" t="s">
        <v>24</v>
      </c>
      <c r="C13" s="10" t="s">
        <v>25</v>
      </c>
      <c r="D13" s="11">
        <v>29000</v>
      </c>
    </row>
    <row r="14" spans="1:1014" s="16" customFormat="1" ht="15" x14ac:dyDescent="0.25">
      <c r="A14" s="14" t="s">
        <v>26</v>
      </c>
      <c r="B14" s="10" t="s">
        <v>27</v>
      </c>
      <c r="C14" s="10" t="s">
        <v>28</v>
      </c>
      <c r="D14" s="11">
        <v>54000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5"/>
      <c r="ALM14" s="15"/>
      <c r="ALN14" s="15"/>
      <c r="ALO14" s="15"/>
      <c r="ALP14" s="15"/>
      <c r="ALQ14" s="15"/>
      <c r="ALR14" s="15"/>
      <c r="ALS14" s="15"/>
      <c r="ALT14" s="15"/>
      <c r="ALU14" s="15"/>
      <c r="ALV14" s="15"/>
      <c r="ALW14" s="15"/>
      <c r="ALX14" s="15"/>
      <c r="ALY14" s="15"/>
      <c r="ALZ14" s="15"/>
    </row>
    <row r="15" spans="1:1014" s="16" customFormat="1" ht="15" x14ac:dyDescent="0.25">
      <c r="A15" s="14" t="s">
        <v>26</v>
      </c>
      <c r="B15" s="10" t="s">
        <v>156</v>
      </c>
      <c r="C15" s="10" t="s">
        <v>157</v>
      </c>
      <c r="D15" s="11">
        <v>8745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  <c r="AFU15" s="15"/>
      <c r="AFV15" s="15"/>
      <c r="AFW15" s="15"/>
      <c r="AFX15" s="15"/>
      <c r="AFY15" s="15"/>
      <c r="AFZ15" s="15"/>
      <c r="AGA15" s="15"/>
      <c r="AGB15" s="15"/>
      <c r="AGC15" s="15"/>
      <c r="AGD15" s="15"/>
      <c r="AGE15" s="15"/>
      <c r="AGF15" s="15"/>
      <c r="AGG15" s="15"/>
      <c r="AGH15" s="15"/>
      <c r="AGI15" s="15"/>
      <c r="AGJ15" s="15"/>
      <c r="AGK15" s="15"/>
      <c r="AGL15" s="15"/>
      <c r="AGM15" s="15"/>
      <c r="AGN15" s="15"/>
      <c r="AGO15" s="15"/>
      <c r="AGP15" s="15"/>
      <c r="AGQ15" s="15"/>
      <c r="AGR15" s="15"/>
      <c r="AGS15" s="15"/>
      <c r="AGT15" s="15"/>
      <c r="AGU15" s="15"/>
      <c r="AGV15" s="15"/>
      <c r="AGW15" s="15"/>
      <c r="AGX15" s="15"/>
      <c r="AGY15" s="15"/>
      <c r="AGZ15" s="15"/>
      <c r="AHA15" s="15"/>
      <c r="AHB15" s="15"/>
      <c r="AHC15" s="15"/>
      <c r="AHD15" s="15"/>
      <c r="AHE15" s="15"/>
      <c r="AHF15" s="15"/>
      <c r="AHG15" s="15"/>
      <c r="AHH15" s="15"/>
      <c r="AHI15" s="15"/>
      <c r="AHJ15" s="15"/>
      <c r="AHK15" s="15"/>
      <c r="AHL15" s="15"/>
      <c r="AHM15" s="15"/>
      <c r="AHN15" s="15"/>
      <c r="AHO15" s="15"/>
      <c r="AHP15" s="15"/>
      <c r="AHQ15" s="15"/>
      <c r="AHR15" s="15"/>
      <c r="AHS15" s="15"/>
      <c r="AHT15" s="15"/>
      <c r="AHU15" s="15"/>
      <c r="AHV15" s="15"/>
      <c r="AHW15" s="15"/>
      <c r="AHX15" s="15"/>
      <c r="AHY15" s="15"/>
      <c r="AHZ15" s="15"/>
      <c r="AIA15" s="15"/>
      <c r="AIB15" s="15"/>
      <c r="AIC15" s="15"/>
      <c r="AID15" s="15"/>
      <c r="AIE15" s="15"/>
      <c r="AIF15" s="15"/>
      <c r="AIG15" s="15"/>
      <c r="AIH15" s="15"/>
      <c r="AII15" s="15"/>
      <c r="AIJ15" s="15"/>
      <c r="AIK15" s="15"/>
      <c r="AIL15" s="15"/>
      <c r="AIM15" s="15"/>
      <c r="AIN15" s="15"/>
      <c r="AIO15" s="15"/>
      <c r="AIP15" s="15"/>
      <c r="AIQ15" s="15"/>
      <c r="AIR15" s="15"/>
      <c r="AIS15" s="15"/>
      <c r="AIT15" s="15"/>
      <c r="AIU15" s="15"/>
      <c r="AIV15" s="15"/>
      <c r="AIW15" s="15"/>
      <c r="AIX15" s="15"/>
      <c r="AIY15" s="15"/>
      <c r="AIZ15" s="15"/>
      <c r="AJA15" s="15"/>
      <c r="AJB15" s="15"/>
      <c r="AJC15" s="15"/>
      <c r="AJD15" s="15"/>
      <c r="AJE15" s="15"/>
      <c r="AJF15" s="15"/>
      <c r="AJG15" s="15"/>
      <c r="AJH15" s="15"/>
      <c r="AJI15" s="15"/>
      <c r="AJJ15" s="15"/>
      <c r="AJK15" s="15"/>
      <c r="AJL15" s="15"/>
      <c r="AJM15" s="15"/>
      <c r="AJN15" s="15"/>
      <c r="AJO15" s="15"/>
      <c r="AJP15" s="15"/>
      <c r="AJQ15" s="15"/>
      <c r="AJR15" s="15"/>
      <c r="AJS15" s="15"/>
      <c r="AJT15" s="15"/>
      <c r="AJU15" s="15"/>
      <c r="AJV15" s="15"/>
      <c r="AJW15" s="15"/>
      <c r="AJX15" s="15"/>
      <c r="AJY15" s="15"/>
      <c r="AJZ15" s="15"/>
      <c r="AKA15" s="15"/>
      <c r="AKB15" s="15"/>
      <c r="AKC15" s="15"/>
      <c r="AKD15" s="15"/>
      <c r="AKE15" s="15"/>
      <c r="AKF15" s="15"/>
      <c r="AKG15" s="15"/>
      <c r="AKH15" s="15"/>
      <c r="AKI15" s="15"/>
      <c r="AKJ15" s="15"/>
      <c r="AKK15" s="15"/>
      <c r="AKL15" s="15"/>
      <c r="AKM15" s="15"/>
      <c r="AKN15" s="15"/>
      <c r="AKO15" s="15"/>
      <c r="AKP15" s="15"/>
      <c r="AKQ15" s="15"/>
      <c r="AKR15" s="15"/>
      <c r="AKS15" s="15"/>
      <c r="AKT15" s="15"/>
      <c r="AKU15" s="15"/>
      <c r="AKV15" s="15"/>
      <c r="AKW15" s="15"/>
      <c r="AKX15" s="15"/>
      <c r="AKY15" s="15"/>
      <c r="AKZ15" s="15"/>
      <c r="ALA15" s="15"/>
      <c r="ALB15" s="15"/>
      <c r="ALC15" s="15"/>
      <c r="ALD15" s="15"/>
      <c r="ALE15" s="15"/>
      <c r="ALF15" s="15"/>
      <c r="ALG15" s="15"/>
      <c r="ALH15" s="15"/>
      <c r="ALI15" s="15"/>
      <c r="ALJ15" s="15"/>
      <c r="ALK15" s="15"/>
      <c r="ALL15" s="15"/>
      <c r="ALM15" s="15"/>
      <c r="ALN15" s="15"/>
      <c r="ALO15" s="15"/>
      <c r="ALP15" s="15"/>
      <c r="ALQ15" s="15"/>
      <c r="ALR15" s="15"/>
      <c r="ALS15" s="15"/>
      <c r="ALT15" s="15"/>
      <c r="ALU15" s="15"/>
      <c r="ALV15" s="15"/>
      <c r="ALW15" s="15"/>
      <c r="ALX15" s="15"/>
      <c r="ALY15" s="15"/>
      <c r="ALZ15" s="15"/>
    </row>
    <row r="16" spans="1:1014" s="12" customFormat="1" ht="25.5" x14ac:dyDescent="0.2">
      <c r="A16" s="8" t="s">
        <v>29</v>
      </c>
      <c r="B16" s="17" t="s">
        <v>30</v>
      </c>
      <c r="C16" s="18" t="s">
        <v>31</v>
      </c>
      <c r="D16" s="19">
        <f>1164+1</f>
        <v>1165</v>
      </c>
    </row>
    <row r="17" spans="1:4" s="12" customFormat="1" ht="25.5" x14ac:dyDescent="0.2">
      <c r="A17" s="8" t="s">
        <v>29</v>
      </c>
      <c r="B17" s="17" t="s">
        <v>32</v>
      </c>
      <c r="C17" s="18" t="s">
        <v>33</v>
      </c>
      <c r="D17" s="19">
        <v>5820</v>
      </c>
    </row>
    <row r="18" spans="1:4" s="12" customFormat="1" ht="25.5" x14ac:dyDescent="0.2">
      <c r="A18" s="8" t="s">
        <v>29</v>
      </c>
      <c r="B18" s="17" t="s">
        <v>34</v>
      </c>
      <c r="C18" s="18" t="s">
        <v>35</v>
      </c>
      <c r="D18" s="20">
        <v>5820</v>
      </c>
    </row>
    <row r="19" spans="1:4" s="22" customFormat="1" ht="38.25" x14ac:dyDescent="0.2">
      <c r="A19" s="21" t="s">
        <v>29</v>
      </c>
      <c r="B19" s="18" t="s">
        <v>36</v>
      </c>
      <c r="C19" s="18" t="s">
        <v>37</v>
      </c>
      <c r="D19" s="19">
        <v>5820</v>
      </c>
    </row>
    <row r="20" spans="1:4" s="23" customFormat="1" ht="25.5" x14ac:dyDescent="0.2">
      <c r="A20" s="21" t="s">
        <v>29</v>
      </c>
      <c r="B20" s="18" t="s">
        <v>36</v>
      </c>
      <c r="C20" s="18" t="s">
        <v>38</v>
      </c>
      <c r="D20" s="19">
        <v>6000</v>
      </c>
    </row>
    <row r="21" spans="1:4" s="23" customFormat="1" ht="25.5" x14ac:dyDescent="0.2">
      <c r="A21" s="21" t="s">
        <v>29</v>
      </c>
      <c r="B21" s="18" t="s">
        <v>36</v>
      </c>
      <c r="C21" s="18" t="s">
        <v>39</v>
      </c>
      <c r="D21" s="19">
        <v>7000</v>
      </c>
    </row>
    <row r="22" spans="1:4" s="12" customFormat="1" x14ac:dyDescent="0.2">
      <c r="A22" s="8" t="s">
        <v>29</v>
      </c>
      <c r="B22" s="17" t="s">
        <v>40</v>
      </c>
      <c r="C22" s="18" t="s">
        <v>41</v>
      </c>
      <c r="D22" s="19">
        <f>2560.8-0.8</f>
        <v>2560</v>
      </c>
    </row>
    <row r="23" spans="1:4" s="12" customFormat="1" ht="25.5" x14ac:dyDescent="0.2">
      <c r="A23" s="8" t="s">
        <v>29</v>
      </c>
      <c r="B23" s="17" t="s">
        <v>42</v>
      </c>
      <c r="C23" s="18" t="s">
        <v>43</v>
      </c>
      <c r="D23" s="19">
        <f>1164+1</f>
        <v>1165</v>
      </c>
    </row>
    <row r="24" spans="1:4" s="12" customFormat="1" ht="25.5" x14ac:dyDescent="0.2">
      <c r="A24" s="8" t="s">
        <v>29</v>
      </c>
      <c r="B24" s="17" t="s">
        <v>44</v>
      </c>
      <c r="C24" s="18" t="s">
        <v>45</v>
      </c>
      <c r="D24" s="19">
        <f>2328+2</f>
        <v>2330</v>
      </c>
    </row>
    <row r="25" spans="1:4" s="12" customFormat="1" ht="25.5" x14ac:dyDescent="0.2">
      <c r="A25" s="8" t="s">
        <v>46</v>
      </c>
      <c r="B25" s="9" t="s">
        <v>47</v>
      </c>
      <c r="C25" s="21" t="s">
        <v>48</v>
      </c>
      <c r="D25" s="11">
        <v>3500</v>
      </c>
    </row>
    <row r="26" spans="1:4" s="12" customFormat="1" ht="25.5" x14ac:dyDescent="0.2">
      <c r="A26" s="8" t="s">
        <v>46</v>
      </c>
      <c r="B26" s="9" t="s">
        <v>49</v>
      </c>
      <c r="C26" s="21" t="s">
        <v>50</v>
      </c>
      <c r="D26" s="11">
        <v>2000</v>
      </c>
    </row>
    <row r="27" spans="1:4" s="12" customFormat="1" ht="25.5" x14ac:dyDescent="0.2">
      <c r="A27" s="8" t="s">
        <v>46</v>
      </c>
      <c r="B27" s="9" t="s">
        <v>49</v>
      </c>
      <c r="C27" s="21" t="s">
        <v>51</v>
      </c>
      <c r="D27" s="11">
        <v>20000</v>
      </c>
    </row>
    <row r="28" spans="1:4" s="12" customFormat="1" x14ac:dyDescent="0.2">
      <c r="A28" s="21" t="s">
        <v>52</v>
      </c>
      <c r="B28" s="9" t="s">
        <v>53</v>
      </c>
      <c r="C28" s="10" t="s">
        <v>54</v>
      </c>
      <c r="D28" s="11">
        <v>184475</v>
      </c>
    </row>
    <row r="29" spans="1:4" s="12" customFormat="1" ht="25.5" x14ac:dyDescent="0.2">
      <c r="A29" s="8" t="s">
        <v>55</v>
      </c>
      <c r="B29" s="10" t="s">
        <v>56</v>
      </c>
      <c r="C29" s="10" t="s">
        <v>162</v>
      </c>
      <c r="D29" s="11">
        <v>40000</v>
      </c>
    </row>
    <row r="30" spans="1:4" s="12" customFormat="1" x14ac:dyDescent="0.2">
      <c r="A30" s="8" t="s">
        <v>55</v>
      </c>
      <c r="B30" s="10" t="s">
        <v>57</v>
      </c>
      <c r="C30" s="10" t="s">
        <v>58</v>
      </c>
      <c r="D30" s="11">
        <v>20000</v>
      </c>
    </row>
    <row r="31" spans="1:4" s="12" customFormat="1" x14ac:dyDescent="0.2">
      <c r="A31" s="8" t="s">
        <v>55</v>
      </c>
      <c r="B31" s="9" t="s">
        <v>59</v>
      </c>
      <c r="C31" s="10" t="s">
        <v>60</v>
      </c>
      <c r="D31" s="11">
        <v>7000</v>
      </c>
    </row>
    <row r="32" spans="1:4" s="12" customFormat="1" ht="25.5" x14ac:dyDescent="0.2">
      <c r="A32" s="8" t="s">
        <v>55</v>
      </c>
      <c r="B32" s="9" t="s">
        <v>61</v>
      </c>
      <c r="C32" s="10" t="s">
        <v>62</v>
      </c>
      <c r="D32" s="11">
        <v>15000</v>
      </c>
    </row>
    <row r="33" spans="1:4" s="12" customFormat="1" ht="25.5" x14ac:dyDescent="0.2">
      <c r="A33" s="8" t="s">
        <v>55</v>
      </c>
      <c r="B33" s="10" t="s">
        <v>63</v>
      </c>
      <c r="C33" s="10" t="s">
        <v>64</v>
      </c>
      <c r="D33" s="11">
        <v>13000</v>
      </c>
    </row>
    <row r="34" spans="1:4" s="12" customFormat="1" ht="25.5" x14ac:dyDescent="0.2">
      <c r="A34" s="8" t="s">
        <v>55</v>
      </c>
      <c r="B34" s="9" t="s">
        <v>65</v>
      </c>
      <c r="C34" s="10" t="s">
        <v>66</v>
      </c>
      <c r="D34" s="11">
        <v>7000</v>
      </c>
    </row>
    <row r="35" spans="1:4" s="12" customFormat="1" ht="25.5" x14ac:dyDescent="0.2">
      <c r="A35" s="8" t="s">
        <v>55</v>
      </c>
      <c r="B35" s="9" t="s">
        <v>65</v>
      </c>
      <c r="C35" s="10" t="s">
        <v>67</v>
      </c>
      <c r="D35" s="11">
        <v>3500</v>
      </c>
    </row>
    <row r="36" spans="1:4" s="12" customFormat="1" ht="25.5" x14ac:dyDescent="0.2">
      <c r="A36" s="8" t="s">
        <v>55</v>
      </c>
      <c r="B36" s="9" t="s">
        <v>65</v>
      </c>
      <c r="C36" s="10" t="s">
        <v>68</v>
      </c>
      <c r="D36" s="11">
        <v>1500</v>
      </c>
    </row>
    <row r="37" spans="1:4" s="12" customFormat="1" ht="25.5" x14ac:dyDescent="0.2">
      <c r="A37" s="8" t="s">
        <v>55</v>
      </c>
      <c r="B37" s="9" t="s">
        <v>65</v>
      </c>
      <c r="C37" s="10" t="s">
        <v>69</v>
      </c>
      <c r="D37" s="11">
        <v>1500</v>
      </c>
    </row>
    <row r="38" spans="1:4" s="12" customFormat="1" ht="38.25" x14ac:dyDescent="0.2">
      <c r="A38" s="8" t="s">
        <v>70</v>
      </c>
      <c r="B38" s="9" t="s">
        <v>71</v>
      </c>
      <c r="C38" s="10" t="s">
        <v>72</v>
      </c>
      <c r="D38" s="24">
        <v>90000</v>
      </c>
    </row>
    <row r="39" spans="1:4" s="12" customFormat="1" ht="38.25" x14ac:dyDescent="0.2">
      <c r="A39" s="8" t="s">
        <v>70</v>
      </c>
      <c r="B39" s="9" t="s">
        <v>73</v>
      </c>
      <c r="C39" s="10" t="s">
        <v>74</v>
      </c>
      <c r="D39" s="24">
        <v>8000</v>
      </c>
    </row>
    <row r="40" spans="1:4" s="12" customFormat="1" ht="25.5" x14ac:dyDescent="0.2">
      <c r="A40" s="21" t="s">
        <v>70</v>
      </c>
      <c r="B40" s="25" t="s">
        <v>75</v>
      </c>
      <c r="C40" s="10" t="s">
        <v>76</v>
      </c>
      <c r="D40" s="11">
        <v>8000</v>
      </c>
    </row>
    <row r="41" spans="1:4" s="12" customFormat="1" ht="25.5" x14ac:dyDescent="0.2">
      <c r="A41" s="21" t="s">
        <v>70</v>
      </c>
      <c r="B41" s="25" t="s">
        <v>158</v>
      </c>
      <c r="C41" s="10" t="s">
        <v>157</v>
      </c>
      <c r="D41" s="11">
        <v>2260</v>
      </c>
    </row>
    <row r="42" spans="1:4" s="12" customFormat="1" ht="25.5" x14ac:dyDescent="0.2">
      <c r="A42" s="8" t="s">
        <v>77</v>
      </c>
      <c r="B42" s="9" t="s">
        <v>78</v>
      </c>
      <c r="C42" s="10" t="s">
        <v>79</v>
      </c>
      <c r="D42" s="11">
        <v>15000</v>
      </c>
    </row>
    <row r="43" spans="1:4" s="12" customFormat="1" x14ac:dyDescent="0.2">
      <c r="A43" s="8" t="s">
        <v>80</v>
      </c>
      <c r="B43" s="9" t="s">
        <v>81</v>
      </c>
      <c r="C43" s="10" t="s">
        <v>82</v>
      </c>
      <c r="D43" s="26">
        <v>7000</v>
      </c>
    </row>
    <row r="44" spans="1:4" s="12" customFormat="1" x14ac:dyDescent="0.2">
      <c r="A44" s="8" t="s">
        <v>80</v>
      </c>
      <c r="B44" s="9" t="s">
        <v>83</v>
      </c>
      <c r="C44" s="10" t="s">
        <v>84</v>
      </c>
      <c r="D44" s="26">
        <v>3000</v>
      </c>
    </row>
    <row r="45" spans="1:4" s="12" customFormat="1" ht="25.5" x14ac:dyDescent="0.2">
      <c r="A45" s="27" t="s">
        <v>85</v>
      </c>
      <c r="B45" s="9" t="s">
        <v>86</v>
      </c>
      <c r="C45" s="10" t="s">
        <v>87</v>
      </c>
      <c r="D45" s="24">
        <v>64000</v>
      </c>
    </row>
    <row r="46" spans="1:4" s="12" customFormat="1" ht="25.5" x14ac:dyDescent="0.2">
      <c r="A46" s="27" t="s">
        <v>85</v>
      </c>
      <c r="B46" s="9" t="s">
        <v>86</v>
      </c>
      <c r="C46" s="10" t="s">
        <v>88</v>
      </c>
      <c r="D46" s="24">
        <v>81915</v>
      </c>
    </row>
    <row r="47" spans="1:4" s="12" customFormat="1" ht="25.5" x14ac:dyDescent="0.2">
      <c r="A47" s="27" t="s">
        <v>85</v>
      </c>
      <c r="B47" s="9" t="s">
        <v>86</v>
      </c>
      <c r="C47" s="10" t="s">
        <v>89</v>
      </c>
      <c r="D47" s="24">
        <v>15435</v>
      </c>
    </row>
    <row r="48" spans="1:4" s="12" customFormat="1" ht="25.5" x14ac:dyDescent="0.2">
      <c r="A48" s="27" t="s">
        <v>85</v>
      </c>
      <c r="B48" s="9" t="s">
        <v>160</v>
      </c>
      <c r="C48" s="10" t="s">
        <v>94</v>
      </c>
      <c r="D48" s="24">
        <v>4800</v>
      </c>
    </row>
    <row r="49" spans="1:1014" s="12" customFormat="1" ht="25.5" x14ac:dyDescent="0.2">
      <c r="A49" s="27" t="s">
        <v>85</v>
      </c>
      <c r="B49" s="9" t="s">
        <v>160</v>
      </c>
      <c r="C49" s="10" t="s">
        <v>161</v>
      </c>
      <c r="D49" s="24">
        <v>16660</v>
      </c>
    </row>
    <row r="50" spans="1:1014" s="12" customFormat="1" ht="25.5" x14ac:dyDescent="0.2">
      <c r="A50" s="8" t="s">
        <v>90</v>
      </c>
      <c r="B50" s="25" t="s">
        <v>91</v>
      </c>
      <c r="C50" s="10" t="s">
        <v>92</v>
      </c>
      <c r="D50" s="24">
        <v>5000</v>
      </c>
    </row>
    <row r="51" spans="1:1014" s="12" customFormat="1" ht="25.5" x14ac:dyDescent="0.2">
      <c r="A51" s="8" t="s">
        <v>90</v>
      </c>
      <c r="B51" s="25" t="s">
        <v>93</v>
      </c>
      <c r="C51" s="10" t="s">
        <v>94</v>
      </c>
      <c r="D51" s="24">
        <v>22000</v>
      </c>
    </row>
    <row r="52" spans="1:1014" s="12" customFormat="1" ht="25.5" x14ac:dyDescent="0.2">
      <c r="A52" s="8" t="s">
        <v>90</v>
      </c>
      <c r="B52" s="25" t="s">
        <v>93</v>
      </c>
      <c r="C52" s="10" t="s">
        <v>95</v>
      </c>
      <c r="D52" s="24">
        <v>3500</v>
      </c>
    </row>
    <row r="53" spans="1:1014" s="12" customFormat="1" ht="38.25" x14ac:dyDescent="0.2">
      <c r="A53" s="8" t="s">
        <v>90</v>
      </c>
      <c r="B53" s="25" t="s">
        <v>96</v>
      </c>
      <c r="C53" s="10" t="s">
        <v>97</v>
      </c>
      <c r="D53" s="24">
        <v>24000</v>
      </c>
    </row>
    <row r="54" spans="1:1014" s="12" customFormat="1" ht="25.5" x14ac:dyDescent="0.2">
      <c r="A54" s="8" t="s">
        <v>90</v>
      </c>
      <c r="B54" s="25" t="s">
        <v>98</v>
      </c>
      <c r="C54" s="10" t="s">
        <v>99</v>
      </c>
      <c r="D54" s="24">
        <v>30000</v>
      </c>
    </row>
    <row r="55" spans="1:1014" s="12" customFormat="1" ht="25.5" x14ac:dyDescent="0.2">
      <c r="A55" s="8" t="s">
        <v>100</v>
      </c>
      <c r="B55" s="9" t="s">
        <v>101</v>
      </c>
      <c r="C55" s="10" t="s">
        <v>102</v>
      </c>
      <c r="D55" s="11">
        <f>5000+6000</f>
        <v>11000</v>
      </c>
    </row>
    <row r="56" spans="1:1014" s="12" customFormat="1" ht="25.5" x14ac:dyDescent="0.2">
      <c r="A56" s="8" t="s">
        <v>100</v>
      </c>
      <c r="B56" s="9" t="s">
        <v>103</v>
      </c>
      <c r="C56" s="10" t="s">
        <v>159</v>
      </c>
      <c r="D56" s="11">
        <v>8000</v>
      </c>
    </row>
    <row r="57" spans="1:1014" s="12" customFormat="1" ht="25.5" x14ac:dyDescent="0.2">
      <c r="A57" s="8" t="s">
        <v>100</v>
      </c>
      <c r="B57" s="9" t="s">
        <v>105</v>
      </c>
      <c r="C57" s="10" t="s">
        <v>104</v>
      </c>
      <c r="D57" s="11">
        <v>50000</v>
      </c>
    </row>
    <row r="58" spans="1:1014" s="12" customFormat="1" x14ac:dyDescent="0.2">
      <c r="A58" s="8" t="s">
        <v>100</v>
      </c>
      <c r="B58" s="9" t="s">
        <v>106</v>
      </c>
      <c r="C58" s="10" t="s">
        <v>107</v>
      </c>
      <c r="D58" s="11">
        <v>5000</v>
      </c>
    </row>
    <row r="59" spans="1:1014" s="12" customFormat="1" x14ac:dyDescent="0.2">
      <c r="A59" s="8" t="s">
        <v>108</v>
      </c>
      <c r="B59" s="9" t="s">
        <v>109</v>
      </c>
      <c r="C59" s="10" t="s">
        <v>110</v>
      </c>
      <c r="D59" s="11">
        <v>9000</v>
      </c>
    </row>
    <row r="60" spans="1:1014" s="12" customFormat="1" x14ac:dyDescent="0.2">
      <c r="A60" s="8" t="s">
        <v>111</v>
      </c>
      <c r="B60" s="9" t="s">
        <v>112</v>
      </c>
      <c r="C60" s="10" t="s">
        <v>94</v>
      </c>
      <c r="D60" s="11">
        <v>19750</v>
      </c>
    </row>
    <row r="61" spans="1:1014" s="12" customFormat="1" x14ac:dyDescent="0.2">
      <c r="A61" s="8" t="s">
        <v>111</v>
      </c>
      <c r="B61" s="9" t="s">
        <v>112</v>
      </c>
      <c r="C61" s="10" t="s">
        <v>113</v>
      </c>
      <c r="D61" s="11">
        <v>2950</v>
      </c>
    </row>
    <row r="62" spans="1:1014" s="12" customFormat="1" x14ac:dyDescent="0.2">
      <c r="A62" s="8" t="s">
        <v>111</v>
      </c>
      <c r="B62" s="9" t="s">
        <v>112</v>
      </c>
      <c r="C62" s="10" t="s">
        <v>114</v>
      </c>
      <c r="D62" s="11">
        <v>2500</v>
      </c>
    </row>
    <row r="63" spans="1:1014" s="16" customFormat="1" ht="15" x14ac:dyDescent="0.25">
      <c r="A63" s="21" t="s">
        <v>115</v>
      </c>
      <c r="B63" s="25" t="s">
        <v>116</v>
      </c>
      <c r="C63" s="10" t="s">
        <v>117</v>
      </c>
      <c r="D63" s="11">
        <v>60000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  <c r="EN63" s="15"/>
      <c r="EO63" s="15"/>
      <c r="EP63" s="15"/>
      <c r="EQ63" s="15"/>
      <c r="ER63" s="15"/>
      <c r="ES63" s="15"/>
      <c r="ET63" s="15"/>
      <c r="EU63" s="15"/>
      <c r="EV63" s="15"/>
      <c r="EW63" s="15"/>
      <c r="EX63" s="15"/>
      <c r="EY63" s="15"/>
      <c r="EZ63" s="15"/>
      <c r="FA63" s="15"/>
      <c r="FB63" s="15"/>
      <c r="FC63" s="15"/>
      <c r="FD63" s="15"/>
      <c r="FE63" s="15"/>
      <c r="FF63" s="15"/>
      <c r="FG63" s="15"/>
      <c r="FH63" s="15"/>
      <c r="FI63" s="15"/>
      <c r="FJ63" s="15"/>
      <c r="FK63" s="15"/>
      <c r="FL63" s="15"/>
      <c r="FM63" s="15"/>
      <c r="FN63" s="15"/>
      <c r="FO63" s="15"/>
      <c r="FP63" s="15"/>
      <c r="FQ63" s="15"/>
      <c r="FR63" s="15"/>
      <c r="FS63" s="15"/>
      <c r="FT63" s="15"/>
      <c r="FU63" s="15"/>
      <c r="FV63" s="15"/>
      <c r="FW63" s="15"/>
      <c r="FX63" s="15"/>
      <c r="FY63" s="15"/>
      <c r="FZ63" s="15"/>
      <c r="GA63" s="15"/>
      <c r="GB63" s="15"/>
      <c r="GC63" s="15"/>
      <c r="GD63" s="15"/>
      <c r="GE63" s="15"/>
      <c r="GF63" s="15"/>
      <c r="GG63" s="15"/>
      <c r="GH63" s="15"/>
      <c r="GI63" s="15"/>
      <c r="GJ63" s="15"/>
      <c r="GK63" s="15"/>
      <c r="GL63" s="15"/>
      <c r="GM63" s="15"/>
      <c r="GN63" s="15"/>
      <c r="GO63" s="15"/>
      <c r="GP63" s="15"/>
      <c r="GQ63" s="15"/>
      <c r="GR63" s="15"/>
      <c r="GS63" s="15"/>
      <c r="GT63" s="15"/>
      <c r="GU63" s="15"/>
      <c r="GV63" s="15"/>
      <c r="GW63" s="15"/>
      <c r="GX63" s="15"/>
      <c r="GY63" s="15"/>
      <c r="GZ63" s="15"/>
      <c r="HA63" s="15"/>
      <c r="HB63" s="15"/>
      <c r="HC63" s="15"/>
      <c r="HD63" s="15"/>
      <c r="HE63" s="15"/>
      <c r="HF63" s="15"/>
      <c r="HG63" s="15"/>
      <c r="HH63" s="15"/>
      <c r="HI63" s="15"/>
      <c r="HJ63" s="15"/>
      <c r="HK63" s="15"/>
      <c r="HL63" s="15"/>
      <c r="HM63" s="15"/>
      <c r="HN63" s="15"/>
      <c r="HO63" s="15"/>
      <c r="HP63" s="15"/>
      <c r="HQ63" s="15"/>
      <c r="HR63" s="15"/>
      <c r="HS63" s="15"/>
      <c r="HT63" s="15"/>
      <c r="HU63" s="15"/>
      <c r="HV63" s="15"/>
      <c r="HW63" s="15"/>
      <c r="HX63" s="15"/>
      <c r="HY63" s="15"/>
      <c r="HZ63" s="15"/>
      <c r="IA63" s="15"/>
      <c r="IB63" s="15"/>
      <c r="IC63" s="15"/>
      <c r="ID63" s="15"/>
      <c r="IE63" s="15"/>
      <c r="IF63" s="15"/>
      <c r="IG63" s="15"/>
      <c r="IH63" s="15"/>
      <c r="II63" s="15"/>
      <c r="IJ63" s="15"/>
      <c r="IK63" s="15"/>
      <c r="IL63" s="15"/>
      <c r="IM63" s="15"/>
      <c r="IN63" s="15"/>
      <c r="IO63" s="15"/>
      <c r="IP63" s="15"/>
      <c r="IQ63" s="15"/>
      <c r="IR63" s="15"/>
      <c r="IS63" s="15"/>
      <c r="IT63" s="15"/>
      <c r="IU63" s="15"/>
      <c r="IV63" s="15"/>
      <c r="IW63" s="15"/>
      <c r="IX63" s="15"/>
      <c r="IY63" s="15"/>
      <c r="IZ63" s="15"/>
      <c r="JA63" s="15"/>
      <c r="JB63" s="15"/>
      <c r="JC63" s="15"/>
      <c r="JD63" s="15"/>
      <c r="JE63" s="15"/>
      <c r="JF63" s="15"/>
      <c r="JG63" s="15"/>
      <c r="JH63" s="15"/>
      <c r="JI63" s="15"/>
      <c r="JJ63" s="15"/>
      <c r="JK63" s="15"/>
      <c r="JL63" s="15"/>
      <c r="JM63" s="15"/>
      <c r="JN63" s="15"/>
      <c r="JO63" s="15"/>
      <c r="JP63" s="15"/>
      <c r="JQ63" s="15"/>
      <c r="JR63" s="15"/>
      <c r="JS63" s="15"/>
      <c r="JT63" s="15"/>
      <c r="JU63" s="15"/>
      <c r="JV63" s="15"/>
      <c r="JW63" s="15"/>
      <c r="JX63" s="15"/>
      <c r="JY63" s="15"/>
      <c r="JZ63" s="15"/>
      <c r="KA63" s="15"/>
      <c r="KB63" s="15"/>
      <c r="KC63" s="15"/>
      <c r="KD63" s="15"/>
      <c r="KE63" s="15"/>
      <c r="KF63" s="15"/>
      <c r="KG63" s="15"/>
      <c r="KH63" s="15"/>
      <c r="KI63" s="15"/>
      <c r="KJ63" s="15"/>
      <c r="KK63" s="15"/>
      <c r="KL63" s="15"/>
      <c r="KM63" s="15"/>
      <c r="KN63" s="15"/>
      <c r="KO63" s="15"/>
      <c r="KP63" s="15"/>
      <c r="KQ63" s="15"/>
      <c r="KR63" s="15"/>
      <c r="KS63" s="15"/>
      <c r="KT63" s="15"/>
      <c r="KU63" s="15"/>
      <c r="KV63" s="15"/>
      <c r="KW63" s="15"/>
      <c r="KX63" s="15"/>
      <c r="KY63" s="15"/>
      <c r="KZ63" s="15"/>
      <c r="LA63" s="15"/>
      <c r="LB63" s="15"/>
      <c r="LC63" s="15"/>
      <c r="LD63" s="15"/>
      <c r="LE63" s="15"/>
      <c r="LF63" s="15"/>
      <c r="LG63" s="15"/>
      <c r="LH63" s="15"/>
      <c r="LI63" s="15"/>
      <c r="LJ63" s="15"/>
      <c r="LK63" s="15"/>
      <c r="LL63" s="15"/>
      <c r="LM63" s="15"/>
      <c r="LN63" s="15"/>
      <c r="LO63" s="15"/>
      <c r="LP63" s="15"/>
      <c r="LQ63" s="15"/>
      <c r="LR63" s="15"/>
      <c r="LS63" s="15"/>
      <c r="LT63" s="15"/>
      <c r="LU63" s="15"/>
      <c r="LV63" s="15"/>
      <c r="LW63" s="15"/>
      <c r="LX63" s="15"/>
      <c r="LY63" s="15"/>
      <c r="LZ63" s="15"/>
      <c r="MA63" s="15"/>
      <c r="MB63" s="15"/>
      <c r="MC63" s="15"/>
      <c r="MD63" s="15"/>
      <c r="ME63" s="15"/>
      <c r="MF63" s="15"/>
      <c r="MG63" s="15"/>
      <c r="MH63" s="15"/>
      <c r="MI63" s="15"/>
      <c r="MJ63" s="15"/>
      <c r="MK63" s="15"/>
      <c r="ML63" s="15"/>
      <c r="MM63" s="15"/>
      <c r="MN63" s="15"/>
      <c r="MO63" s="15"/>
      <c r="MP63" s="15"/>
      <c r="MQ63" s="15"/>
      <c r="MR63" s="15"/>
      <c r="MS63" s="15"/>
      <c r="MT63" s="15"/>
      <c r="MU63" s="15"/>
      <c r="MV63" s="15"/>
      <c r="MW63" s="15"/>
      <c r="MX63" s="15"/>
      <c r="MY63" s="15"/>
      <c r="MZ63" s="15"/>
      <c r="NA63" s="15"/>
      <c r="NB63" s="15"/>
      <c r="NC63" s="15"/>
      <c r="ND63" s="15"/>
      <c r="NE63" s="15"/>
      <c r="NF63" s="15"/>
      <c r="NG63" s="15"/>
      <c r="NH63" s="15"/>
      <c r="NI63" s="15"/>
      <c r="NJ63" s="15"/>
      <c r="NK63" s="15"/>
      <c r="NL63" s="15"/>
      <c r="NM63" s="15"/>
      <c r="NN63" s="15"/>
      <c r="NO63" s="15"/>
      <c r="NP63" s="15"/>
      <c r="NQ63" s="15"/>
      <c r="NR63" s="15"/>
      <c r="NS63" s="15"/>
      <c r="NT63" s="15"/>
      <c r="NU63" s="15"/>
      <c r="NV63" s="15"/>
      <c r="NW63" s="15"/>
      <c r="NX63" s="15"/>
      <c r="NY63" s="15"/>
      <c r="NZ63" s="15"/>
      <c r="OA63" s="15"/>
      <c r="OB63" s="15"/>
      <c r="OC63" s="15"/>
      <c r="OD63" s="15"/>
      <c r="OE63" s="15"/>
      <c r="OF63" s="15"/>
      <c r="OG63" s="15"/>
      <c r="OH63" s="15"/>
      <c r="OI63" s="15"/>
      <c r="OJ63" s="15"/>
      <c r="OK63" s="15"/>
      <c r="OL63" s="15"/>
      <c r="OM63" s="15"/>
      <c r="ON63" s="15"/>
      <c r="OO63" s="15"/>
      <c r="OP63" s="15"/>
      <c r="OQ63" s="15"/>
      <c r="OR63" s="15"/>
      <c r="OS63" s="15"/>
      <c r="OT63" s="15"/>
      <c r="OU63" s="15"/>
      <c r="OV63" s="15"/>
      <c r="OW63" s="15"/>
      <c r="OX63" s="15"/>
      <c r="OY63" s="15"/>
      <c r="OZ63" s="15"/>
      <c r="PA63" s="15"/>
      <c r="PB63" s="15"/>
      <c r="PC63" s="15"/>
      <c r="PD63" s="15"/>
      <c r="PE63" s="15"/>
      <c r="PF63" s="15"/>
      <c r="PG63" s="15"/>
      <c r="PH63" s="15"/>
      <c r="PI63" s="15"/>
      <c r="PJ63" s="15"/>
      <c r="PK63" s="15"/>
      <c r="PL63" s="15"/>
      <c r="PM63" s="15"/>
      <c r="PN63" s="15"/>
      <c r="PO63" s="15"/>
      <c r="PP63" s="15"/>
      <c r="PQ63" s="15"/>
      <c r="PR63" s="15"/>
      <c r="PS63" s="15"/>
      <c r="PT63" s="15"/>
      <c r="PU63" s="15"/>
      <c r="PV63" s="15"/>
      <c r="PW63" s="15"/>
      <c r="PX63" s="15"/>
      <c r="PY63" s="15"/>
      <c r="PZ63" s="15"/>
      <c r="QA63" s="15"/>
      <c r="QB63" s="15"/>
      <c r="QC63" s="15"/>
      <c r="QD63" s="15"/>
      <c r="QE63" s="15"/>
      <c r="QF63" s="15"/>
      <c r="QG63" s="15"/>
      <c r="QH63" s="15"/>
      <c r="QI63" s="15"/>
      <c r="QJ63" s="15"/>
      <c r="QK63" s="15"/>
      <c r="QL63" s="15"/>
      <c r="QM63" s="15"/>
      <c r="QN63" s="15"/>
      <c r="QO63" s="15"/>
      <c r="QP63" s="15"/>
      <c r="QQ63" s="15"/>
      <c r="QR63" s="15"/>
      <c r="QS63" s="15"/>
      <c r="QT63" s="15"/>
      <c r="QU63" s="15"/>
      <c r="QV63" s="15"/>
      <c r="QW63" s="15"/>
      <c r="QX63" s="15"/>
      <c r="QY63" s="15"/>
      <c r="QZ63" s="15"/>
      <c r="RA63" s="15"/>
      <c r="RB63" s="15"/>
      <c r="RC63" s="15"/>
      <c r="RD63" s="15"/>
      <c r="RE63" s="15"/>
      <c r="RF63" s="15"/>
      <c r="RG63" s="15"/>
      <c r="RH63" s="15"/>
      <c r="RI63" s="15"/>
      <c r="RJ63" s="15"/>
      <c r="RK63" s="15"/>
      <c r="RL63" s="15"/>
      <c r="RM63" s="15"/>
      <c r="RN63" s="15"/>
      <c r="RO63" s="15"/>
      <c r="RP63" s="15"/>
      <c r="RQ63" s="15"/>
      <c r="RR63" s="15"/>
      <c r="RS63" s="15"/>
      <c r="RT63" s="15"/>
      <c r="RU63" s="15"/>
      <c r="RV63" s="15"/>
      <c r="RW63" s="15"/>
      <c r="RX63" s="15"/>
      <c r="RY63" s="15"/>
      <c r="RZ63" s="15"/>
      <c r="SA63" s="15"/>
      <c r="SB63" s="15"/>
      <c r="SC63" s="15"/>
      <c r="SD63" s="15"/>
      <c r="SE63" s="15"/>
      <c r="SF63" s="15"/>
      <c r="SG63" s="15"/>
      <c r="SH63" s="15"/>
      <c r="SI63" s="15"/>
      <c r="SJ63" s="15"/>
      <c r="SK63" s="15"/>
      <c r="SL63" s="15"/>
      <c r="SM63" s="15"/>
      <c r="SN63" s="15"/>
      <c r="SO63" s="15"/>
      <c r="SP63" s="15"/>
      <c r="SQ63" s="15"/>
      <c r="SR63" s="15"/>
      <c r="SS63" s="15"/>
      <c r="ST63" s="15"/>
      <c r="SU63" s="15"/>
      <c r="SV63" s="15"/>
      <c r="SW63" s="15"/>
      <c r="SX63" s="15"/>
      <c r="SY63" s="15"/>
      <c r="SZ63" s="15"/>
      <c r="TA63" s="15"/>
      <c r="TB63" s="15"/>
      <c r="TC63" s="15"/>
      <c r="TD63" s="15"/>
      <c r="TE63" s="15"/>
      <c r="TF63" s="15"/>
      <c r="TG63" s="15"/>
      <c r="TH63" s="15"/>
      <c r="TI63" s="15"/>
      <c r="TJ63" s="15"/>
      <c r="TK63" s="15"/>
      <c r="TL63" s="15"/>
      <c r="TM63" s="15"/>
      <c r="TN63" s="15"/>
      <c r="TO63" s="15"/>
      <c r="TP63" s="15"/>
      <c r="TQ63" s="15"/>
      <c r="TR63" s="15"/>
      <c r="TS63" s="15"/>
      <c r="TT63" s="15"/>
      <c r="TU63" s="15"/>
      <c r="TV63" s="15"/>
      <c r="TW63" s="15"/>
      <c r="TX63" s="15"/>
      <c r="TY63" s="15"/>
      <c r="TZ63" s="15"/>
      <c r="UA63" s="15"/>
      <c r="UB63" s="15"/>
      <c r="UC63" s="15"/>
      <c r="UD63" s="15"/>
      <c r="UE63" s="15"/>
      <c r="UF63" s="15"/>
      <c r="UG63" s="15"/>
      <c r="UH63" s="15"/>
      <c r="UI63" s="15"/>
      <c r="UJ63" s="15"/>
      <c r="UK63" s="15"/>
      <c r="UL63" s="15"/>
      <c r="UM63" s="15"/>
      <c r="UN63" s="15"/>
      <c r="UO63" s="15"/>
      <c r="UP63" s="15"/>
      <c r="UQ63" s="15"/>
      <c r="UR63" s="15"/>
      <c r="US63" s="15"/>
      <c r="UT63" s="15"/>
      <c r="UU63" s="15"/>
      <c r="UV63" s="15"/>
      <c r="UW63" s="15"/>
      <c r="UX63" s="15"/>
      <c r="UY63" s="15"/>
      <c r="UZ63" s="15"/>
      <c r="VA63" s="15"/>
      <c r="VB63" s="15"/>
      <c r="VC63" s="15"/>
      <c r="VD63" s="15"/>
      <c r="VE63" s="15"/>
      <c r="VF63" s="15"/>
      <c r="VG63" s="15"/>
      <c r="VH63" s="15"/>
      <c r="VI63" s="15"/>
      <c r="VJ63" s="15"/>
      <c r="VK63" s="15"/>
      <c r="VL63" s="15"/>
      <c r="VM63" s="15"/>
      <c r="VN63" s="15"/>
      <c r="VO63" s="15"/>
      <c r="VP63" s="15"/>
      <c r="VQ63" s="15"/>
      <c r="VR63" s="15"/>
      <c r="VS63" s="15"/>
      <c r="VT63" s="15"/>
      <c r="VU63" s="15"/>
      <c r="VV63" s="15"/>
      <c r="VW63" s="15"/>
      <c r="VX63" s="15"/>
      <c r="VY63" s="15"/>
      <c r="VZ63" s="15"/>
      <c r="WA63" s="15"/>
      <c r="WB63" s="15"/>
      <c r="WC63" s="15"/>
      <c r="WD63" s="15"/>
      <c r="WE63" s="15"/>
      <c r="WF63" s="15"/>
      <c r="WG63" s="15"/>
      <c r="WH63" s="15"/>
      <c r="WI63" s="15"/>
      <c r="WJ63" s="15"/>
      <c r="WK63" s="15"/>
      <c r="WL63" s="15"/>
      <c r="WM63" s="15"/>
      <c r="WN63" s="15"/>
      <c r="WO63" s="15"/>
      <c r="WP63" s="15"/>
      <c r="WQ63" s="15"/>
      <c r="WR63" s="15"/>
      <c r="WS63" s="15"/>
      <c r="WT63" s="15"/>
      <c r="WU63" s="15"/>
      <c r="WV63" s="15"/>
      <c r="WW63" s="15"/>
      <c r="WX63" s="15"/>
      <c r="WY63" s="15"/>
      <c r="WZ63" s="15"/>
      <c r="XA63" s="15"/>
      <c r="XB63" s="15"/>
      <c r="XC63" s="15"/>
      <c r="XD63" s="15"/>
      <c r="XE63" s="15"/>
      <c r="XF63" s="15"/>
      <c r="XG63" s="15"/>
      <c r="XH63" s="15"/>
      <c r="XI63" s="15"/>
      <c r="XJ63" s="15"/>
      <c r="XK63" s="15"/>
      <c r="XL63" s="15"/>
      <c r="XM63" s="15"/>
      <c r="XN63" s="15"/>
      <c r="XO63" s="15"/>
      <c r="XP63" s="15"/>
      <c r="XQ63" s="15"/>
      <c r="XR63" s="15"/>
      <c r="XS63" s="15"/>
      <c r="XT63" s="15"/>
      <c r="XU63" s="15"/>
      <c r="XV63" s="15"/>
      <c r="XW63" s="15"/>
      <c r="XX63" s="15"/>
      <c r="XY63" s="15"/>
      <c r="XZ63" s="15"/>
      <c r="YA63" s="15"/>
      <c r="YB63" s="15"/>
      <c r="YC63" s="15"/>
      <c r="YD63" s="15"/>
      <c r="YE63" s="15"/>
      <c r="YF63" s="15"/>
      <c r="YG63" s="15"/>
      <c r="YH63" s="15"/>
      <c r="YI63" s="15"/>
      <c r="YJ63" s="15"/>
      <c r="YK63" s="15"/>
      <c r="YL63" s="15"/>
      <c r="YM63" s="15"/>
      <c r="YN63" s="15"/>
      <c r="YO63" s="15"/>
      <c r="YP63" s="15"/>
      <c r="YQ63" s="15"/>
      <c r="YR63" s="15"/>
      <c r="YS63" s="15"/>
      <c r="YT63" s="15"/>
      <c r="YU63" s="15"/>
      <c r="YV63" s="15"/>
      <c r="YW63" s="15"/>
      <c r="YX63" s="15"/>
      <c r="YY63" s="15"/>
      <c r="YZ63" s="15"/>
      <c r="ZA63" s="15"/>
      <c r="ZB63" s="15"/>
      <c r="ZC63" s="15"/>
      <c r="ZD63" s="15"/>
      <c r="ZE63" s="15"/>
      <c r="ZF63" s="15"/>
      <c r="ZG63" s="15"/>
      <c r="ZH63" s="15"/>
      <c r="ZI63" s="15"/>
      <c r="ZJ63" s="15"/>
      <c r="ZK63" s="15"/>
      <c r="ZL63" s="15"/>
      <c r="ZM63" s="15"/>
      <c r="ZN63" s="15"/>
      <c r="ZO63" s="15"/>
      <c r="ZP63" s="15"/>
      <c r="ZQ63" s="15"/>
      <c r="ZR63" s="15"/>
      <c r="ZS63" s="15"/>
      <c r="ZT63" s="15"/>
      <c r="ZU63" s="15"/>
      <c r="ZV63" s="15"/>
      <c r="ZW63" s="15"/>
      <c r="ZX63" s="15"/>
      <c r="ZY63" s="15"/>
      <c r="ZZ63" s="15"/>
      <c r="AAA63" s="15"/>
      <c r="AAB63" s="15"/>
      <c r="AAC63" s="15"/>
      <c r="AAD63" s="15"/>
      <c r="AAE63" s="15"/>
      <c r="AAF63" s="15"/>
      <c r="AAG63" s="15"/>
      <c r="AAH63" s="15"/>
      <c r="AAI63" s="15"/>
      <c r="AAJ63" s="15"/>
      <c r="AAK63" s="15"/>
      <c r="AAL63" s="15"/>
      <c r="AAM63" s="15"/>
      <c r="AAN63" s="15"/>
      <c r="AAO63" s="15"/>
      <c r="AAP63" s="15"/>
      <c r="AAQ63" s="15"/>
      <c r="AAR63" s="15"/>
      <c r="AAS63" s="15"/>
      <c r="AAT63" s="15"/>
      <c r="AAU63" s="15"/>
      <c r="AAV63" s="15"/>
      <c r="AAW63" s="15"/>
      <c r="AAX63" s="15"/>
      <c r="AAY63" s="15"/>
      <c r="AAZ63" s="15"/>
      <c r="ABA63" s="15"/>
      <c r="ABB63" s="15"/>
      <c r="ABC63" s="15"/>
      <c r="ABD63" s="15"/>
      <c r="ABE63" s="15"/>
      <c r="ABF63" s="15"/>
      <c r="ABG63" s="15"/>
      <c r="ABH63" s="15"/>
      <c r="ABI63" s="15"/>
      <c r="ABJ63" s="15"/>
      <c r="ABK63" s="15"/>
      <c r="ABL63" s="15"/>
      <c r="ABM63" s="15"/>
      <c r="ABN63" s="15"/>
      <c r="ABO63" s="15"/>
      <c r="ABP63" s="15"/>
      <c r="ABQ63" s="15"/>
      <c r="ABR63" s="15"/>
      <c r="ABS63" s="15"/>
      <c r="ABT63" s="15"/>
      <c r="ABU63" s="15"/>
      <c r="ABV63" s="15"/>
      <c r="ABW63" s="15"/>
      <c r="ABX63" s="15"/>
      <c r="ABY63" s="15"/>
      <c r="ABZ63" s="15"/>
      <c r="ACA63" s="15"/>
      <c r="ACB63" s="15"/>
      <c r="ACC63" s="15"/>
      <c r="ACD63" s="15"/>
      <c r="ACE63" s="15"/>
      <c r="ACF63" s="15"/>
      <c r="ACG63" s="15"/>
      <c r="ACH63" s="15"/>
      <c r="ACI63" s="15"/>
      <c r="ACJ63" s="15"/>
      <c r="ACK63" s="15"/>
      <c r="ACL63" s="15"/>
      <c r="ACM63" s="15"/>
      <c r="ACN63" s="15"/>
      <c r="ACO63" s="15"/>
      <c r="ACP63" s="15"/>
      <c r="ACQ63" s="15"/>
      <c r="ACR63" s="15"/>
      <c r="ACS63" s="15"/>
      <c r="ACT63" s="15"/>
      <c r="ACU63" s="15"/>
      <c r="ACV63" s="15"/>
      <c r="ACW63" s="15"/>
      <c r="ACX63" s="15"/>
      <c r="ACY63" s="15"/>
      <c r="ACZ63" s="15"/>
      <c r="ADA63" s="15"/>
      <c r="ADB63" s="15"/>
      <c r="ADC63" s="15"/>
      <c r="ADD63" s="15"/>
      <c r="ADE63" s="15"/>
      <c r="ADF63" s="15"/>
      <c r="ADG63" s="15"/>
      <c r="ADH63" s="15"/>
      <c r="ADI63" s="15"/>
      <c r="ADJ63" s="15"/>
      <c r="ADK63" s="15"/>
      <c r="ADL63" s="15"/>
      <c r="ADM63" s="15"/>
      <c r="ADN63" s="15"/>
      <c r="ADO63" s="15"/>
      <c r="ADP63" s="15"/>
      <c r="ADQ63" s="15"/>
      <c r="ADR63" s="15"/>
      <c r="ADS63" s="15"/>
      <c r="ADT63" s="15"/>
      <c r="ADU63" s="15"/>
      <c r="ADV63" s="15"/>
      <c r="ADW63" s="15"/>
      <c r="ADX63" s="15"/>
      <c r="ADY63" s="15"/>
      <c r="ADZ63" s="15"/>
      <c r="AEA63" s="15"/>
      <c r="AEB63" s="15"/>
      <c r="AEC63" s="15"/>
      <c r="AED63" s="15"/>
      <c r="AEE63" s="15"/>
      <c r="AEF63" s="15"/>
      <c r="AEG63" s="15"/>
      <c r="AEH63" s="15"/>
      <c r="AEI63" s="15"/>
      <c r="AEJ63" s="15"/>
      <c r="AEK63" s="15"/>
      <c r="AEL63" s="15"/>
      <c r="AEM63" s="15"/>
      <c r="AEN63" s="15"/>
      <c r="AEO63" s="15"/>
      <c r="AEP63" s="15"/>
      <c r="AEQ63" s="15"/>
      <c r="AER63" s="15"/>
      <c r="AES63" s="15"/>
      <c r="AET63" s="15"/>
      <c r="AEU63" s="15"/>
      <c r="AEV63" s="15"/>
      <c r="AEW63" s="15"/>
      <c r="AEX63" s="15"/>
      <c r="AEY63" s="15"/>
      <c r="AEZ63" s="15"/>
      <c r="AFA63" s="15"/>
      <c r="AFB63" s="15"/>
      <c r="AFC63" s="15"/>
      <c r="AFD63" s="15"/>
      <c r="AFE63" s="15"/>
      <c r="AFF63" s="15"/>
      <c r="AFG63" s="15"/>
      <c r="AFH63" s="15"/>
      <c r="AFI63" s="15"/>
      <c r="AFJ63" s="15"/>
      <c r="AFK63" s="15"/>
      <c r="AFL63" s="15"/>
      <c r="AFM63" s="15"/>
      <c r="AFN63" s="15"/>
      <c r="AFO63" s="15"/>
      <c r="AFP63" s="15"/>
      <c r="AFQ63" s="15"/>
      <c r="AFR63" s="15"/>
      <c r="AFS63" s="15"/>
      <c r="AFT63" s="15"/>
      <c r="AFU63" s="15"/>
      <c r="AFV63" s="15"/>
      <c r="AFW63" s="15"/>
      <c r="AFX63" s="15"/>
      <c r="AFY63" s="15"/>
      <c r="AFZ63" s="15"/>
      <c r="AGA63" s="15"/>
      <c r="AGB63" s="15"/>
      <c r="AGC63" s="15"/>
      <c r="AGD63" s="15"/>
      <c r="AGE63" s="15"/>
      <c r="AGF63" s="15"/>
      <c r="AGG63" s="15"/>
      <c r="AGH63" s="15"/>
      <c r="AGI63" s="15"/>
      <c r="AGJ63" s="15"/>
      <c r="AGK63" s="15"/>
      <c r="AGL63" s="15"/>
      <c r="AGM63" s="15"/>
      <c r="AGN63" s="15"/>
      <c r="AGO63" s="15"/>
      <c r="AGP63" s="15"/>
      <c r="AGQ63" s="15"/>
      <c r="AGR63" s="15"/>
      <c r="AGS63" s="15"/>
      <c r="AGT63" s="15"/>
      <c r="AGU63" s="15"/>
      <c r="AGV63" s="15"/>
      <c r="AGW63" s="15"/>
      <c r="AGX63" s="15"/>
      <c r="AGY63" s="15"/>
      <c r="AGZ63" s="15"/>
      <c r="AHA63" s="15"/>
      <c r="AHB63" s="15"/>
      <c r="AHC63" s="15"/>
      <c r="AHD63" s="15"/>
      <c r="AHE63" s="15"/>
      <c r="AHF63" s="15"/>
      <c r="AHG63" s="15"/>
      <c r="AHH63" s="15"/>
      <c r="AHI63" s="15"/>
      <c r="AHJ63" s="15"/>
      <c r="AHK63" s="15"/>
      <c r="AHL63" s="15"/>
      <c r="AHM63" s="15"/>
      <c r="AHN63" s="15"/>
      <c r="AHO63" s="15"/>
      <c r="AHP63" s="15"/>
      <c r="AHQ63" s="15"/>
      <c r="AHR63" s="15"/>
      <c r="AHS63" s="15"/>
      <c r="AHT63" s="15"/>
      <c r="AHU63" s="15"/>
      <c r="AHV63" s="15"/>
      <c r="AHW63" s="15"/>
      <c r="AHX63" s="15"/>
      <c r="AHY63" s="15"/>
      <c r="AHZ63" s="15"/>
      <c r="AIA63" s="15"/>
      <c r="AIB63" s="15"/>
      <c r="AIC63" s="15"/>
      <c r="AID63" s="15"/>
      <c r="AIE63" s="15"/>
      <c r="AIF63" s="15"/>
      <c r="AIG63" s="15"/>
      <c r="AIH63" s="15"/>
      <c r="AII63" s="15"/>
      <c r="AIJ63" s="15"/>
      <c r="AIK63" s="15"/>
      <c r="AIL63" s="15"/>
      <c r="AIM63" s="15"/>
      <c r="AIN63" s="15"/>
      <c r="AIO63" s="15"/>
      <c r="AIP63" s="15"/>
      <c r="AIQ63" s="15"/>
      <c r="AIR63" s="15"/>
      <c r="AIS63" s="15"/>
      <c r="AIT63" s="15"/>
      <c r="AIU63" s="15"/>
      <c r="AIV63" s="15"/>
      <c r="AIW63" s="15"/>
      <c r="AIX63" s="15"/>
      <c r="AIY63" s="15"/>
      <c r="AIZ63" s="15"/>
      <c r="AJA63" s="15"/>
      <c r="AJB63" s="15"/>
      <c r="AJC63" s="15"/>
      <c r="AJD63" s="15"/>
      <c r="AJE63" s="15"/>
      <c r="AJF63" s="15"/>
      <c r="AJG63" s="15"/>
      <c r="AJH63" s="15"/>
      <c r="AJI63" s="15"/>
      <c r="AJJ63" s="15"/>
      <c r="AJK63" s="15"/>
      <c r="AJL63" s="15"/>
      <c r="AJM63" s="15"/>
      <c r="AJN63" s="15"/>
      <c r="AJO63" s="15"/>
      <c r="AJP63" s="15"/>
      <c r="AJQ63" s="15"/>
      <c r="AJR63" s="15"/>
      <c r="AJS63" s="15"/>
      <c r="AJT63" s="15"/>
      <c r="AJU63" s="15"/>
      <c r="AJV63" s="15"/>
      <c r="AJW63" s="15"/>
      <c r="AJX63" s="15"/>
      <c r="AJY63" s="15"/>
      <c r="AJZ63" s="15"/>
      <c r="AKA63" s="15"/>
      <c r="AKB63" s="15"/>
      <c r="AKC63" s="15"/>
      <c r="AKD63" s="15"/>
      <c r="AKE63" s="15"/>
      <c r="AKF63" s="15"/>
      <c r="AKG63" s="15"/>
      <c r="AKH63" s="15"/>
      <c r="AKI63" s="15"/>
      <c r="AKJ63" s="15"/>
      <c r="AKK63" s="15"/>
      <c r="AKL63" s="15"/>
      <c r="AKM63" s="15"/>
      <c r="AKN63" s="15"/>
      <c r="AKO63" s="15"/>
      <c r="AKP63" s="15"/>
      <c r="AKQ63" s="15"/>
      <c r="AKR63" s="15"/>
      <c r="AKS63" s="15"/>
      <c r="AKT63" s="15"/>
      <c r="AKU63" s="15"/>
      <c r="AKV63" s="15"/>
      <c r="AKW63" s="15"/>
      <c r="AKX63" s="15"/>
      <c r="AKY63" s="15"/>
      <c r="AKZ63" s="15"/>
      <c r="ALA63" s="15"/>
      <c r="ALB63" s="15"/>
      <c r="ALC63" s="15"/>
      <c r="ALD63" s="15"/>
      <c r="ALE63" s="15"/>
      <c r="ALF63" s="15"/>
      <c r="ALG63" s="15"/>
      <c r="ALH63" s="15"/>
      <c r="ALI63" s="15"/>
      <c r="ALJ63" s="15"/>
      <c r="ALK63" s="15"/>
      <c r="ALL63" s="15"/>
      <c r="ALM63" s="15"/>
      <c r="ALN63" s="15"/>
      <c r="ALO63" s="15"/>
      <c r="ALP63" s="15"/>
      <c r="ALQ63" s="15"/>
      <c r="ALR63" s="15"/>
      <c r="ALS63" s="15"/>
      <c r="ALT63" s="15"/>
      <c r="ALU63" s="15"/>
      <c r="ALV63" s="15"/>
      <c r="ALW63" s="15"/>
      <c r="ALX63" s="15"/>
      <c r="ALY63" s="15"/>
      <c r="ALZ63" s="15"/>
    </row>
    <row r="64" spans="1:1014" s="16" customFormat="1" ht="15" x14ac:dyDescent="0.25">
      <c r="A64" s="21" t="s">
        <v>115</v>
      </c>
      <c r="B64" s="25" t="s">
        <v>116</v>
      </c>
      <c r="C64" s="10" t="s">
        <v>118</v>
      </c>
      <c r="D64" s="11">
        <v>65000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  <c r="EN64" s="15"/>
      <c r="EO64" s="15"/>
      <c r="EP64" s="15"/>
      <c r="EQ64" s="15"/>
      <c r="ER64" s="15"/>
      <c r="ES64" s="15"/>
      <c r="ET64" s="15"/>
      <c r="EU64" s="15"/>
      <c r="EV64" s="15"/>
      <c r="EW64" s="15"/>
      <c r="EX64" s="15"/>
      <c r="EY64" s="15"/>
      <c r="EZ64" s="15"/>
      <c r="FA64" s="15"/>
      <c r="FB64" s="15"/>
      <c r="FC64" s="15"/>
      <c r="FD64" s="15"/>
      <c r="FE64" s="15"/>
      <c r="FF64" s="15"/>
      <c r="FG64" s="15"/>
      <c r="FH64" s="15"/>
      <c r="FI64" s="15"/>
      <c r="FJ64" s="15"/>
      <c r="FK64" s="15"/>
      <c r="FL64" s="15"/>
      <c r="FM64" s="15"/>
      <c r="FN64" s="15"/>
      <c r="FO64" s="15"/>
      <c r="FP64" s="15"/>
      <c r="FQ64" s="15"/>
      <c r="FR64" s="15"/>
      <c r="FS64" s="15"/>
      <c r="FT64" s="15"/>
      <c r="FU64" s="15"/>
      <c r="FV64" s="15"/>
      <c r="FW64" s="15"/>
      <c r="FX64" s="15"/>
      <c r="FY64" s="15"/>
      <c r="FZ64" s="15"/>
      <c r="GA64" s="15"/>
      <c r="GB64" s="15"/>
      <c r="GC64" s="15"/>
      <c r="GD64" s="15"/>
      <c r="GE64" s="15"/>
      <c r="GF64" s="15"/>
      <c r="GG64" s="15"/>
      <c r="GH64" s="15"/>
      <c r="GI64" s="15"/>
      <c r="GJ64" s="15"/>
      <c r="GK64" s="15"/>
      <c r="GL64" s="15"/>
      <c r="GM64" s="15"/>
      <c r="GN64" s="15"/>
      <c r="GO64" s="15"/>
      <c r="GP64" s="15"/>
      <c r="GQ64" s="15"/>
      <c r="GR64" s="15"/>
      <c r="GS64" s="15"/>
      <c r="GT64" s="15"/>
      <c r="GU64" s="15"/>
      <c r="GV64" s="15"/>
      <c r="GW64" s="15"/>
      <c r="GX64" s="15"/>
      <c r="GY64" s="15"/>
      <c r="GZ64" s="15"/>
      <c r="HA64" s="15"/>
      <c r="HB64" s="15"/>
      <c r="HC64" s="15"/>
      <c r="HD64" s="15"/>
      <c r="HE64" s="15"/>
      <c r="HF64" s="15"/>
      <c r="HG64" s="15"/>
      <c r="HH64" s="15"/>
      <c r="HI64" s="15"/>
      <c r="HJ64" s="15"/>
      <c r="HK64" s="15"/>
      <c r="HL64" s="15"/>
      <c r="HM64" s="15"/>
      <c r="HN64" s="15"/>
      <c r="HO64" s="15"/>
      <c r="HP64" s="15"/>
      <c r="HQ64" s="15"/>
      <c r="HR64" s="15"/>
      <c r="HS64" s="15"/>
      <c r="HT64" s="15"/>
      <c r="HU64" s="15"/>
      <c r="HV64" s="15"/>
      <c r="HW64" s="15"/>
      <c r="HX64" s="15"/>
      <c r="HY64" s="15"/>
      <c r="HZ64" s="15"/>
      <c r="IA64" s="15"/>
      <c r="IB64" s="15"/>
      <c r="IC64" s="15"/>
      <c r="ID64" s="15"/>
      <c r="IE64" s="15"/>
      <c r="IF64" s="15"/>
      <c r="IG64" s="15"/>
      <c r="IH64" s="15"/>
      <c r="II64" s="15"/>
      <c r="IJ64" s="15"/>
      <c r="IK64" s="15"/>
      <c r="IL64" s="15"/>
      <c r="IM64" s="15"/>
      <c r="IN64" s="15"/>
      <c r="IO64" s="15"/>
      <c r="IP64" s="15"/>
      <c r="IQ64" s="15"/>
      <c r="IR64" s="15"/>
      <c r="IS64" s="15"/>
      <c r="IT64" s="15"/>
      <c r="IU64" s="15"/>
      <c r="IV64" s="15"/>
      <c r="IW64" s="15"/>
      <c r="IX64" s="15"/>
      <c r="IY64" s="15"/>
      <c r="IZ64" s="15"/>
      <c r="JA64" s="15"/>
      <c r="JB64" s="15"/>
      <c r="JC64" s="15"/>
      <c r="JD64" s="15"/>
      <c r="JE64" s="15"/>
      <c r="JF64" s="15"/>
      <c r="JG64" s="15"/>
      <c r="JH64" s="15"/>
      <c r="JI64" s="15"/>
      <c r="JJ64" s="15"/>
      <c r="JK64" s="15"/>
      <c r="JL64" s="15"/>
      <c r="JM64" s="15"/>
      <c r="JN64" s="15"/>
      <c r="JO64" s="15"/>
      <c r="JP64" s="15"/>
      <c r="JQ64" s="15"/>
      <c r="JR64" s="15"/>
      <c r="JS64" s="15"/>
      <c r="JT64" s="15"/>
      <c r="JU64" s="15"/>
      <c r="JV64" s="15"/>
      <c r="JW64" s="15"/>
      <c r="JX64" s="15"/>
      <c r="JY64" s="15"/>
      <c r="JZ64" s="15"/>
      <c r="KA64" s="15"/>
      <c r="KB64" s="15"/>
      <c r="KC64" s="15"/>
      <c r="KD64" s="15"/>
      <c r="KE64" s="15"/>
      <c r="KF64" s="15"/>
      <c r="KG64" s="15"/>
      <c r="KH64" s="15"/>
      <c r="KI64" s="15"/>
      <c r="KJ64" s="15"/>
      <c r="KK64" s="15"/>
      <c r="KL64" s="15"/>
      <c r="KM64" s="15"/>
      <c r="KN64" s="15"/>
      <c r="KO64" s="15"/>
      <c r="KP64" s="15"/>
      <c r="KQ64" s="15"/>
      <c r="KR64" s="15"/>
      <c r="KS64" s="15"/>
      <c r="KT64" s="15"/>
      <c r="KU64" s="15"/>
      <c r="KV64" s="15"/>
      <c r="KW64" s="15"/>
      <c r="KX64" s="15"/>
      <c r="KY64" s="15"/>
      <c r="KZ64" s="15"/>
      <c r="LA64" s="15"/>
      <c r="LB64" s="15"/>
      <c r="LC64" s="15"/>
      <c r="LD64" s="15"/>
      <c r="LE64" s="15"/>
      <c r="LF64" s="15"/>
      <c r="LG64" s="15"/>
      <c r="LH64" s="15"/>
      <c r="LI64" s="15"/>
      <c r="LJ64" s="15"/>
      <c r="LK64" s="15"/>
      <c r="LL64" s="15"/>
      <c r="LM64" s="15"/>
      <c r="LN64" s="15"/>
      <c r="LO64" s="15"/>
      <c r="LP64" s="15"/>
      <c r="LQ64" s="15"/>
      <c r="LR64" s="15"/>
      <c r="LS64" s="15"/>
      <c r="LT64" s="15"/>
      <c r="LU64" s="15"/>
      <c r="LV64" s="15"/>
      <c r="LW64" s="15"/>
      <c r="LX64" s="15"/>
      <c r="LY64" s="15"/>
      <c r="LZ64" s="15"/>
      <c r="MA64" s="15"/>
      <c r="MB64" s="15"/>
      <c r="MC64" s="15"/>
      <c r="MD64" s="15"/>
      <c r="ME64" s="15"/>
      <c r="MF64" s="15"/>
      <c r="MG64" s="15"/>
      <c r="MH64" s="15"/>
      <c r="MI64" s="15"/>
      <c r="MJ64" s="15"/>
      <c r="MK64" s="15"/>
      <c r="ML64" s="15"/>
      <c r="MM64" s="15"/>
      <c r="MN64" s="15"/>
      <c r="MO64" s="15"/>
      <c r="MP64" s="15"/>
      <c r="MQ64" s="15"/>
      <c r="MR64" s="15"/>
      <c r="MS64" s="15"/>
      <c r="MT64" s="15"/>
      <c r="MU64" s="15"/>
      <c r="MV64" s="15"/>
      <c r="MW64" s="15"/>
      <c r="MX64" s="15"/>
      <c r="MY64" s="15"/>
      <c r="MZ64" s="15"/>
      <c r="NA64" s="15"/>
      <c r="NB64" s="15"/>
      <c r="NC64" s="15"/>
      <c r="ND64" s="15"/>
      <c r="NE64" s="15"/>
      <c r="NF64" s="15"/>
      <c r="NG64" s="15"/>
      <c r="NH64" s="15"/>
      <c r="NI64" s="15"/>
      <c r="NJ64" s="15"/>
      <c r="NK64" s="15"/>
      <c r="NL64" s="15"/>
      <c r="NM64" s="15"/>
      <c r="NN64" s="15"/>
      <c r="NO64" s="15"/>
      <c r="NP64" s="15"/>
      <c r="NQ64" s="15"/>
      <c r="NR64" s="15"/>
      <c r="NS64" s="15"/>
      <c r="NT64" s="15"/>
      <c r="NU64" s="15"/>
      <c r="NV64" s="15"/>
      <c r="NW64" s="15"/>
      <c r="NX64" s="15"/>
      <c r="NY64" s="15"/>
      <c r="NZ64" s="15"/>
      <c r="OA64" s="15"/>
      <c r="OB64" s="15"/>
      <c r="OC64" s="15"/>
      <c r="OD64" s="15"/>
      <c r="OE64" s="15"/>
      <c r="OF64" s="15"/>
      <c r="OG64" s="15"/>
      <c r="OH64" s="15"/>
      <c r="OI64" s="15"/>
      <c r="OJ64" s="15"/>
      <c r="OK64" s="15"/>
      <c r="OL64" s="15"/>
      <c r="OM64" s="15"/>
      <c r="ON64" s="15"/>
      <c r="OO64" s="15"/>
      <c r="OP64" s="15"/>
      <c r="OQ64" s="15"/>
      <c r="OR64" s="15"/>
      <c r="OS64" s="15"/>
      <c r="OT64" s="15"/>
      <c r="OU64" s="15"/>
      <c r="OV64" s="15"/>
      <c r="OW64" s="15"/>
      <c r="OX64" s="15"/>
      <c r="OY64" s="15"/>
      <c r="OZ64" s="15"/>
      <c r="PA64" s="15"/>
      <c r="PB64" s="15"/>
      <c r="PC64" s="15"/>
      <c r="PD64" s="15"/>
      <c r="PE64" s="15"/>
      <c r="PF64" s="15"/>
      <c r="PG64" s="15"/>
      <c r="PH64" s="15"/>
      <c r="PI64" s="15"/>
      <c r="PJ64" s="15"/>
      <c r="PK64" s="15"/>
      <c r="PL64" s="15"/>
      <c r="PM64" s="15"/>
      <c r="PN64" s="15"/>
      <c r="PO64" s="15"/>
      <c r="PP64" s="15"/>
      <c r="PQ64" s="15"/>
      <c r="PR64" s="15"/>
      <c r="PS64" s="15"/>
      <c r="PT64" s="15"/>
      <c r="PU64" s="15"/>
      <c r="PV64" s="15"/>
      <c r="PW64" s="15"/>
      <c r="PX64" s="15"/>
      <c r="PY64" s="15"/>
      <c r="PZ64" s="15"/>
      <c r="QA64" s="15"/>
      <c r="QB64" s="15"/>
      <c r="QC64" s="15"/>
      <c r="QD64" s="15"/>
      <c r="QE64" s="15"/>
      <c r="QF64" s="15"/>
      <c r="QG64" s="15"/>
      <c r="QH64" s="15"/>
      <c r="QI64" s="15"/>
      <c r="QJ64" s="15"/>
      <c r="QK64" s="15"/>
      <c r="QL64" s="15"/>
      <c r="QM64" s="15"/>
      <c r="QN64" s="15"/>
      <c r="QO64" s="15"/>
      <c r="QP64" s="15"/>
      <c r="QQ64" s="15"/>
      <c r="QR64" s="15"/>
      <c r="QS64" s="15"/>
      <c r="QT64" s="15"/>
      <c r="QU64" s="15"/>
      <c r="QV64" s="15"/>
      <c r="QW64" s="15"/>
      <c r="QX64" s="15"/>
      <c r="QY64" s="15"/>
      <c r="QZ64" s="15"/>
      <c r="RA64" s="15"/>
      <c r="RB64" s="15"/>
      <c r="RC64" s="15"/>
      <c r="RD64" s="15"/>
      <c r="RE64" s="15"/>
      <c r="RF64" s="15"/>
      <c r="RG64" s="15"/>
      <c r="RH64" s="15"/>
      <c r="RI64" s="15"/>
      <c r="RJ64" s="15"/>
      <c r="RK64" s="15"/>
      <c r="RL64" s="15"/>
      <c r="RM64" s="15"/>
      <c r="RN64" s="15"/>
      <c r="RO64" s="15"/>
      <c r="RP64" s="15"/>
      <c r="RQ64" s="15"/>
      <c r="RR64" s="15"/>
      <c r="RS64" s="15"/>
      <c r="RT64" s="15"/>
      <c r="RU64" s="15"/>
      <c r="RV64" s="15"/>
      <c r="RW64" s="15"/>
      <c r="RX64" s="15"/>
      <c r="RY64" s="15"/>
      <c r="RZ64" s="15"/>
      <c r="SA64" s="15"/>
      <c r="SB64" s="15"/>
      <c r="SC64" s="15"/>
      <c r="SD64" s="15"/>
      <c r="SE64" s="15"/>
      <c r="SF64" s="15"/>
      <c r="SG64" s="15"/>
      <c r="SH64" s="15"/>
      <c r="SI64" s="15"/>
      <c r="SJ64" s="15"/>
      <c r="SK64" s="15"/>
      <c r="SL64" s="15"/>
      <c r="SM64" s="15"/>
      <c r="SN64" s="15"/>
      <c r="SO64" s="15"/>
      <c r="SP64" s="15"/>
      <c r="SQ64" s="15"/>
      <c r="SR64" s="15"/>
      <c r="SS64" s="15"/>
      <c r="ST64" s="15"/>
      <c r="SU64" s="15"/>
      <c r="SV64" s="15"/>
      <c r="SW64" s="15"/>
      <c r="SX64" s="15"/>
      <c r="SY64" s="15"/>
      <c r="SZ64" s="15"/>
      <c r="TA64" s="15"/>
      <c r="TB64" s="15"/>
      <c r="TC64" s="15"/>
      <c r="TD64" s="15"/>
      <c r="TE64" s="15"/>
      <c r="TF64" s="15"/>
      <c r="TG64" s="15"/>
      <c r="TH64" s="15"/>
      <c r="TI64" s="15"/>
      <c r="TJ64" s="15"/>
      <c r="TK64" s="15"/>
      <c r="TL64" s="15"/>
      <c r="TM64" s="15"/>
      <c r="TN64" s="15"/>
      <c r="TO64" s="15"/>
      <c r="TP64" s="15"/>
      <c r="TQ64" s="15"/>
      <c r="TR64" s="15"/>
      <c r="TS64" s="15"/>
      <c r="TT64" s="15"/>
      <c r="TU64" s="15"/>
      <c r="TV64" s="15"/>
      <c r="TW64" s="15"/>
      <c r="TX64" s="15"/>
      <c r="TY64" s="15"/>
      <c r="TZ64" s="15"/>
      <c r="UA64" s="15"/>
      <c r="UB64" s="15"/>
      <c r="UC64" s="15"/>
      <c r="UD64" s="15"/>
      <c r="UE64" s="15"/>
      <c r="UF64" s="15"/>
      <c r="UG64" s="15"/>
      <c r="UH64" s="15"/>
      <c r="UI64" s="15"/>
      <c r="UJ64" s="15"/>
      <c r="UK64" s="15"/>
      <c r="UL64" s="15"/>
      <c r="UM64" s="15"/>
      <c r="UN64" s="15"/>
      <c r="UO64" s="15"/>
      <c r="UP64" s="15"/>
      <c r="UQ64" s="15"/>
      <c r="UR64" s="15"/>
      <c r="US64" s="15"/>
      <c r="UT64" s="15"/>
      <c r="UU64" s="15"/>
      <c r="UV64" s="15"/>
      <c r="UW64" s="15"/>
      <c r="UX64" s="15"/>
      <c r="UY64" s="15"/>
      <c r="UZ64" s="15"/>
      <c r="VA64" s="15"/>
      <c r="VB64" s="15"/>
      <c r="VC64" s="15"/>
      <c r="VD64" s="15"/>
      <c r="VE64" s="15"/>
      <c r="VF64" s="15"/>
      <c r="VG64" s="15"/>
      <c r="VH64" s="15"/>
      <c r="VI64" s="15"/>
      <c r="VJ64" s="15"/>
      <c r="VK64" s="15"/>
      <c r="VL64" s="15"/>
      <c r="VM64" s="15"/>
      <c r="VN64" s="15"/>
      <c r="VO64" s="15"/>
      <c r="VP64" s="15"/>
      <c r="VQ64" s="15"/>
      <c r="VR64" s="15"/>
      <c r="VS64" s="15"/>
      <c r="VT64" s="15"/>
      <c r="VU64" s="15"/>
      <c r="VV64" s="15"/>
      <c r="VW64" s="15"/>
      <c r="VX64" s="15"/>
      <c r="VY64" s="15"/>
      <c r="VZ64" s="15"/>
      <c r="WA64" s="15"/>
      <c r="WB64" s="15"/>
      <c r="WC64" s="15"/>
      <c r="WD64" s="15"/>
      <c r="WE64" s="15"/>
      <c r="WF64" s="15"/>
      <c r="WG64" s="15"/>
      <c r="WH64" s="15"/>
      <c r="WI64" s="15"/>
      <c r="WJ64" s="15"/>
      <c r="WK64" s="15"/>
      <c r="WL64" s="15"/>
      <c r="WM64" s="15"/>
      <c r="WN64" s="15"/>
      <c r="WO64" s="15"/>
      <c r="WP64" s="15"/>
      <c r="WQ64" s="15"/>
      <c r="WR64" s="15"/>
      <c r="WS64" s="15"/>
      <c r="WT64" s="15"/>
      <c r="WU64" s="15"/>
      <c r="WV64" s="15"/>
      <c r="WW64" s="15"/>
      <c r="WX64" s="15"/>
      <c r="WY64" s="15"/>
      <c r="WZ64" s="15"/>
      <c r="XA64" s="15"/>
      <c r="XB64" s="15"/>
      <c r="XC64" s="15"/>
      <c r="XD64" s="15"/>
      <c r="XE64" s="15"/>
      <c r="XF64" s="15"/>
      <c r="XG64" s="15"/>
      <c r="XH64" s="15"/>
      <c r="XI64" s="15"/>
      <c r="XJ64" s="15"/>
      <c r="XK64" s="15"/>
      <c r="XL64" s="15"/>
      <c r="XM64" s="15"/>
      <c r="XN64" s="15"/>
      <c r="XO64" s="15"/>
      <c r="XP64" s="15"/>
      <c r="XQ64" s="15"/>
      <c r="XR64" s="15"/>
      <c r="XS64" s="15"/>
      <c r="XT64" s="15"/>
      <c r="XU64" s="15"/>
      <c r="XV64" s="15"/>
      <c r="XW64" s="15"/>
      <c r="XX64" s="15"/>
      <c r="XY64" s="15"/>
      <c r="XZ64" s="15"/>
      <c r="YA64" s="15"/>
      <c r="YB64" s="15"/>
      <c r="YC64" s="15"/>
      <c r="YD64" s="15"/>
      <c r="YE64" s="15"/>
      <c r="YF64" s="15"/>
      <c r="YG64" s="15"/>
      <c r="YH64" s="15"/>
      <c r="YI64" s="15"/>
      <c r="YJ64" s="15"/>
      <c r="YK64" s="15"/>
      <c r="YL64" s="15"/>
      <c r="YM64" s="15"/>
      <c r="YN64" s="15"/>
      <c r="YO64" s="15"/>
      <c r="YP64" s="15"/>
      <c r="YQ64" s="15"/>
      <c r="YR64" s="15"/>
      <c r="YS64" s="15"/>
      <c r="YT64" s="15"/>
      <c r="YU64" s="15"/>
      <c r="YV64" s="15"/>
      <c r="YW64" s="15"/>
      <c r="YX64" s="15"/>
      <c r="YY64" s="15"/>
      <c r="YZ64" s="15"/>
      <c r="ZA64" s="15"/>
      <c r="ZB64" s="15"/>
      <c r="ZC64" s="15"/>
      <c r="ZD64" s="15"/>
      <c r="ZE64" s="15"/>
      <c r="ZF64" s="15"/>
      <c r="ZG64" s="15"/>
      <c r="ZH64" s="15"/>
      <c r="ZI64" s="15"/>
      <c r="ZJ64" s="15"/>
      <c r="ZK64" s="15"/>
      <c r="ZL64" s="15"/>
      <c r="ZM64" s="15"/>
      <c r="ZN64" s="15"/>
      <c r="ZO64" s="15"/>
      <c r="ZP64" s="15"/>
      <c r="ZQ64" s="15"/>
      <c r="ZR64" s="15"/>
      <c r="ZS64" s="15"/>
      <c r="ZT64" s="15"/>
      <c r="ZU64" s="15"/>
      <c r="ZV64" s="15"/>
      <c r="ZW64" s="15"/>
      <c r="ZX64" s="15"/>
      <c r="ZY64" s="15"/>
      <c r="ZZ64" s="15"/>
      <c r="AAA64" s="15"/>
      <c r="AAB64" s="15"/>
      <c r="AAC64" s="15"/>
      <c r="AAD64" s="15"/>
      <c r="AAE64" s="15"/>
      <c r="AAF64" s="15"/>
      <c r="AAG64" s="15"/>
      <c r="AAH64" s="15"/>
      <c r="AAI64" s="15"/>
      <c r="AAJ64" s="15"/>
      <c r="AAK64" s="15"/>
      <c r="AAL64" s="15"/>
      <c r="AAM64" s="15"/>
      <c r="AAN64" s="15"/>
      <c r="AAO64" s="15"/>
      <c r="AAP64" s="15"/>
      <c r="AAQ64" s="15"/>
      <c r="AAR64" s="15"/>
      <c r="AAS64" s="15"/>
      <c r="AAT64" s="15"/>
      <c r="AAU64" s="15"/>
      <c r="AAV64" s="15"/>
      <c r="AAW64" s="15"/>
      <c r="AAX64" s="15"/>
      <c r="AAY64" s="15"/>
      <c r="AAZ64" s="15"/>
      <c r="ABA64" s="15"/>
      <c r="ABB64" s="15"/>
      <c r="ABC64" s="15"/>
      <c r="ABD64" s="15"/>
      <c r="ABE64" s="15"/>
      <c r="ABF64" s="15"/>
      <c r="ABG64" s="15"/>
      <c r="ABH64" s="15"/>
      <c r="ABI64" s="15"/>
      <c r="ABJ64" s="15"/>
      <c r="ABK64" s="15"/>
      <c r="ABL64" s="15"/>
      <c r="ABM64" s="15"/>
      <c r="ABN64" s="15"/>
      <c r="ABO64" s="15"/>
      <c r="ABP64" s="15"/>
      <c r="ABQ64" s="15"/>
      <c r="ABR64" s="15"/>
      <c r="ABS64" s="15"/>
      <c r="ABT64" s="15"/>
      <c r="ABU64" s="15"/>
      <c r="ABV64" s="15"/>
      <c r="ABW64" s="15"/>
      <c r="ABX64" s="15"/>
      <c r="ABY64" s="15"/>
      <c r="ABZ64" s="15"/>
      <c r="ACA64" s="15"/>
      <c r="ACB64" s="15"/>
      <c r="ACC64" s="15"/>
      <c r="ACD64" s="15"/>
      <c r="ACE64" s="15"/>
      <c r="ACF64" s="15"/>
      <c r="ACG64" s="15"/>
      <c r="ACH64" s="15"/>
      <c r="ACI64" s="15"/>
      <c r="ACJ64" s="15"/>
      <c r="ACK64" s="15"/>
      <c r="ACL64" s="15"/>
      <c r="ACM64" s="15"/>
      <c r="ACN64" s="15"/>
      <c r="ACO64" s="15"/>
      <c r="ACP64" s="15"/>
      <c r="ACQ64" s="15"/>
      <c r="ACR64" s="15"/>
      <c r="ACS64" s="15"/>
      <c r="ACT64" s="15"/>
      <c r="ACU64" s="15"/>
      <c r="ACV64" s="15"/>
      <c r="ACW64" s="15"/>
      <c r="ACX64" s="15"/>
      <c r="ACY64" s="15"/>
      <c r="ACZ64" s="15"/>
      <c r="ADA64" s="15"/>
      <c r="ADB64" s="15"/>
      <c r="ADC64" s="15"/>
      <c r="ADD64" s="15"/>
      <c r="ADE64" s="15"/>
      <c r="ADF64" s="15"/>
      <c r="ADG64" s="15"/>
      <c r="ADH64" s="15"/>
      <c r="ADI64" s="15"/>
      <c r="ADJ64" s="15"/>
      <c r="ADK64" s="15"/>
      <c r="ADL64" s="15"/>
      <c r="ADM64" s="15"/>
      <c r="ADN64" s="15"/>
      <c r="ADO64" s="15"/>
      <c r="ADP64" s="15"/>
      <c r="ADQ64" s="15"/>
      <c r="ADR64" s="15"/>
      <c r="ADS64" s="15"/>
      <c r="ADT64" s="15"/>
      <c r="ADU64" s="15"/>
      <c r="ADV64" s="15"/>
      <c r="ADW64" s="15"/>
      <c r="ADX64" s="15"/>
      <c r="ADY64" s="15"/>
      <c r="ADZ64" s="15"/>
      <c r="AEA64" s="15"/>
      <c r="AEB64" s="15"/>
      <c r="AEC64" s="15"/>
      <c r="AED64" s="15"/>
      <c r="AEE64" s="15"/>
      <c r="AEF64" s="15"/>
      <c r="AEG64" s="15"/>
      <c r="AEH64" s="15"/>
      <c r="AEI64" s="15"/>
      <c r="AEJ64" s="15"/>
      <c r="AEK64" s="15"/>
      <c r="AEL64" s="15"/>
      <c r="AEM64" s="15"/>
      <c r="AEN64" s="15"/>
      <c r="AEO64" s="15"/>
      <c r="AEP64" s="15"/>
      <c r="AEQ64" s="15"/>
      <c r="AER64" s="15"/>
      <c r="AES64" s="15"/>
      <c r="AET64" s="15"/>
      <c r="AEU64" s="15"/>
      <c r="AEV64" s="15"/>
      <c r="AEW64" s="15"/>
      <c r="AEX64" s="15"/>
      <c r="AEY64" s="15"/>
      <c r="AEZ64" s="15"/>
      <c r="AFA64" s="15"/>
      <c r="AFB64" s="15"/>
      <c r="AFC64" s="15"/>
      <c r="AFD64" s="15"/>
      <c r="AFE64" s="15"/>
      <c r="AFF64" s="15"/>
      <c r="AFG64" s="15"/>
      <c r="AFH64" s="15"/>
      <c r="AFI64" s="15"/>
      <c r="AFJ64" s="15"/>
      <c r="AFK64" s="15"/>
      <c r="AFL64" s="15"/>
      <c r="AFM64" s="15"/>
      <c r="AFN64" s="15"/>
      <c r="AFO64" s="15"/>
      <c r="AFP64" s="15"/>
      <c r="AFQ64" s="15"/>
      <c r="AFR64" s="15"/>
      <c r="AFS64" s="15"/>
      <c r="AFT64" s="15"/>
      <c r="AFU64" s="15"/>
      <c r="AFV64" s="15"/>
      <c r="AFW64" s="15"/>
      <c r="AFX64" s="15"/>
      <c r="AFY64" s="15"/>
      <c r="AFZ64" s="15"/>
      <c r="AGA64" s="15"/>
      <c r="AGB64" s="15"/>
      <c r="AGC64" s="15"/>
      <c r="AGD64" s="15"/>
      <c r="AGE64" s="15"/>
      <c r="AGF64" s="15"/>
      <c r="AGG64" s="15"/>
      <c r="AGH64" s="15"/>
      <c r="AGI64" s="15"/>
      <c r="AGJ64" s="15"/>
      <c r="AGK64" s="15"/>
      <c r="AGL64" s="15"/>
      <c r="AGM64" s="15"/>
      <c r="AGN64" s="15"/>
      <c r="AGO64" s="15"/>
      <c r="AGP64" s="15"/>
      <c r="AGQ64" s="15"/>
      <c r="AGR64" s="15"/>
      <c r="AGS64" s="15"/>
      <c r="AGT64" s="15"/>
      <c r="AGU64" s="15"/>
      <c r="AGV64" s="15"/>
      <c r="AGW64" s="15"/>
      <c r="AGX64" s="15"/>
      <c r="AGY64" s="15"/>
      <c r="AGZ64" s="15"/>
      <c r="AHA64" s="15"/>
      <c r="AHB64" s="15"/>
      <c r="AHC64" s="15"/>
      <c r="AHD64" s="15"/>
      <c r="AHE64" s="15"/>
      <c r="AHF64" s="15"/>
      <c r="AHG64" s="15"/>
      <c r="AHH64" s="15"/>
      <c r="AHI64" s="15"/>
      <c r="AHJ64" s="15"/>
      <c r="AHK64" s="15"/>
      <c r="AHL64" s="15"/>
      <c r="AHM64" s="15"/>
      <c r="AHN64" s="15"/>
      <c r="AHO64" s="15"/>
      <c r="AHP64" s="15"/>
      <c r="AHQ64" s="15"/>
      <c r="AHR64" s="15"/>
      <c r="AHS64" s="15"/>
      <c r="AHT64" s="15"/>
      <c r="AHU64" s="15"/>
      <c r="AHV64" s="15"/>
      <c r="AHW64" s="15"/>
      <c r="AHX64" s="15"/>
      <c r="AHY64" s="15"/>
      <c r="AHZ64" s="15"/>
      <c r="AIA64" s="15"/>
      <c r="AIB64" s="15"/>
      <c r="AIC64" s="15"/>
      <c r="AID64" s="15"/>
      <c r="AIE64" s="15"/>
      <c r="AIF64" s="15"/>
      <c r="AIG64" s="15"/>
      <c r="AIH64" s="15"/>
      <c r="AII64" s="15"/>
      <c r="AIJ64" s="15"/>
      <c r="AIK64" s="15"/>
      <c r="AIL64" s="15"/>
      <c r="AIM64" s="15"/>
      <c r="AIN64" s="15"/>
      <c r="AIO64" s="15"/>
      <c r="AIP64" s="15"/>
      <c r="AIQ64" s="15"/>
      <c r="AIR64" s="15"/>
      <c r="AIS64" s="15"/>
      <c r="AIT64" s="15"/>
      <c r="AIU64" s="15"/>
      <c r="AIV64" s="15"/>
      <c r="AIW64" s="15"/>
      <c r="AIX64" s="15"/>
      <c r="AIY64" s="15"/>
      <c r="AIZ64" s="15"/>
      <c r="AJA64" s="15"/>
      <c r="AJB64" s="15"/>
      <c r="AJC64" s="15"/>
      <c r="AJD64" s="15"/>
      <c r="AJE64" s="15"/>
      <c r="AJF64" s="15"/>
      <c r="AJG64" s="15"/>
      <c r="AJH64" s="15"/>
      <c r="AJI64" s="15"/>
      <c r="AJJ64" s="15"/>
      <c r="AJK64" s="15"/>
      <c r="AJL64" s="15"/>
      <c r="AJM64" s="15"/>
      <c r="AJN64" s="15"/>
      <c r="AJO64" s="15"/>
      <c r="AJP64" s="15"/>
      <c r="AJQ64" s="15"/>
      <c r="AJR64" s="15"/>
      <c r="AJS64" s="15"/>
      <c r="AJT64" s="15"/>
      <c r="AJU64" s="15"/>
      <c r="AJV64" s="15"/>
      <c r="AJW64" s="15"/>
      <c r="AJX64" s="15"/>
      <c r="AJY64" s="15"/>
      <c r="AJZ64" s="15"/>
      <c r="AKA64" s="15"/>
      <c r="AKB64" s="15"/>
      <c r="AKC64" s="15"/>
      <c r="AKD64" s="15"/>
      <c r="AKE64" s="15"/>
      <c r="AKF64" s="15"/>
      <c r="AKG64" s="15"/>
      <c r="AKH64" s="15"/>
      <c r="AKI64" s="15"/>
      <c r="AKJ64" s="15"/>
      <c r="AKK64" s="15"/>
      <c r="AKL64" s="15"/>
      <c r="AKM64" s="15"/>
      <c r="AKN64" s="15"/>
      <c r="AKO64" s="15"/>
      <c r="AKP64" s="15"/>
      <c r="AKQ64" s="15"/>
      <c r="AKR64" s="15"/>
      <c r="AKS64" s="15"/>
      <c r="AKT64" s="15"/>
      <c r="AKU64" s="15"/>
      <c r="AKV64" s="15"/>
      <c r="AKW64" s="15"/>
      <c r="AKX64" s="15"/>
      <c r="AKY64" s="15"/>
      <c r="AKZ64" s="15"/>
      <c r="ALA64" s="15"/>
      <c r="ALB64" s="15"/>
      <c r="ALC64" s="15"/>
      <c r="ALD64" s="15"/>
      <c r="ALE64" s="15"/>
      <c r="ALF64" s="15"/>
      <c r="ALG64" s="15"/>
      <c r="ALH64" s="15"/>
      <c r="ALI64" s="15"/>
      <c r="ALJ64" s="15"/>
      <c r="ALK64" s="15"/>
      <c r="ALL64" s="15"/>
      <c r="ALM64" s="15"/>
      <c r="ALN64" s="15"/>
      <c r="ALO64" s="15"/>
      <c r="ALP64" s="15"/>
      <c r="ALQ64" s="15"/>
      <c r="ALR64" s="15"/>
      <c r="ALS64" s="15"/>
      <c r="ALT64" s="15"/>
      <c r="ALU64" s="15"/>
      <c r="ALV64" s="15"/>
      <c r="ALW64" s="15"/>
      <c r="ALX64" s="15"/>
      <c r="ALY64" s="15"/>
      <c r="ALZ64" s="15"/>
    </row>
    <row r="65" spans="1:4" s="12" customFormat="1" x14ac:dyDescent="0.2">
      <c r="A65" s="8" t="s">
        <v>119</v>
      </c>
      <c r="B65" s="9" t="s">
        <v>120</v>
      </c>
      <c r="C65" s="10" t="s">
        <v>121</v>
      </c>
      <c r="D65" s="11">
        <v>10000</v>
      </c>
    </row>
    <row r="66" spans="1:4" s="12" customFormat="1" ht="25.5" x14ac:dyDescent="0.2">
      <c r="A66" s="8" t="s">
        <v>119</v>
      </c>
      <c r="B66" s="9" t="s">
        <v>122</v>
      </c>
      <c r="C66" s="10" t="s">
        <v>123</v>
      </c>
      <c r="D66" s="11">
        <v>30000</v>
      </c>
    </row>
    <row r="67" spans="1:4" s="12" customFormat="1" x14ac:dyDescent="0.2">
      <c r="A67" s="8" t="s">
        <v>124</v>
      </c>
      <c r="B67" s="25" t="s">
        <v>125</v>
      </c>
      <c r="C67" s="10" t="s">
        <v>126</v>
      </c>
      <c r="D67" s="11">
        <v>4750</v>
      </c>
    </row>
    <row r="68" spans="1:4" s="12" customFormat="1" x14ac:dyDescent="0.2">
      <c r="A68" s="8" t="s">
        <v>124</v>
      </c>
      <c r="B68" s="25" t="s">
        <v>125</v>
      </c>
      <c r="C68" s="10" t="s">
        <v>127</v>
      </c>
      <c r="D68" s="11">
        <v>3050</v>
      </c>
    </row>
    <row r="69" spans="1:4" s="12" customFormat="1" ht="25.5" x14ac:dyDescent="0.2">
      <c r="A69" s="8" t="s">
        <v>128</v>
      </c>
      <c r="B69" s="9" t="s">
        <v>129</v>
      </c>
      <c r="C69" s="28" t="s">
        <v>130</v>
      </c>
      <c r="D69" s="11">
        <v>12000</v>
      </c>
    </row>
    <row r="70" spans="1:4" s="12" customFormat="1" ht="25.5" x14ac:dyDescent="0.2">
      <c r="A70" s="8" t="s">
        <v>128</v>
      </c>
      <c r="B70" s="9" t="s">
        <v>129</v>
      </c>
      <c r="C70" s="28" t="s">
        <v>131</v>
      </c>
      <c r="D70" s="11">
        <v>11000</v>
      </c>
    </row>
    <row r="71" spans="1:4" s="12" customFormat="1" x14ac:dyDescent="0.2">
      <c r="A71" s="8" t="s">
        <v>128</v>
      </c>
      <c r="B71" s="9" t="s">
        <v>129</v>
      </c>
      <c r="C71" s="28" t="s">
        <v>132</v>
      </c>
      <c r="D71" s="11">
        <v>7000</v>
      </c>
    </row>
    <row r="72" spans="1:4" s="12" customFormat="1" x14ac:dyDescent="0.2">
      <c r="A72" s="8" t="s">
        <v>133</v>
      </c>
      <c r="B72" s="9" t="s">
        <v>134</v>
      </c>
      <c r="C72" s="10" t="s">
        <v>135</v>
      </c>
      <c r="D72" s="11">
        <v>25000</v>
      </c>
    </row>
    <row r="73" spans="1:4" s="12" customFormat="1" x14ac:dyDescent="0.2">
      <c r="A73" s="8" t="s">
        <v>133</v>
      </c>
      <c r="B73" s="9" t="s">
        <v>136</v>
      </c>
      <c r="C73" s="10" t="s">
        <v>137</v>
      </c>
      <c r="D73" s="11">
        <v>12000</v>
      </c>
    </row>
    <row r="74" spans="1:4" s="12" customFormat="1" x14ac:dyDescent="0.2">
      <c r="A74" s="8" t="s">
        <v>133</v>
      </c>
      <c r="B74" s="9" t="s">
        <v>136</v>
      </c>
      <c r="C74" s="10" t="s">
        <v>138</v>
      </c>
      <c r="D74" s="11">
        <v>8000</v>
      </c>
    </row>
    <row r="75" spans="1:4" s="12" customFormat="1" x14ac:dyDescent="0.2">
      <c r="A75" s="8" t="s">
        <v>133</v>
      </c>
      <c r="B75" s="9" t="s">
        <v>136</v>
      </c>
      <c r="C75" s="10" t="s">
        <v>139</v>
      </c>
      <c r="D75" s="11">
        <v>14000</v>
      </c>
    </row>
    <row r="76" spans="1:4" s="12" customFormat="1" x14ac:dyDescent="0.2">
      <c r="A76" s="8" t="s">
        <v>133</v>
      </c>
      <c r="B76" s="9" t="s">
        <v>136</v>
      </c>
      <c r="C76" s="10" t="s">
        <v>140</v>
      </c>
      <c r="D76" s="11">
        <v>2000</v>
      </c>
    </row>
    <row r="77" spans="1:4" s="12" customFormat="1" ht="25.5" x14ac:dyDescent="0.2">
      <c r="A77" s="8" t="s">
        <v>133</v>
      </c>
      <c r="B77" s="9" t="s">
        <v>141</v>
      </c>
      <c r="C77" s="10" t="s">
        <v>142</v>
      </c>
      <c r="D77" s="11">
        <v>35000</v>
      </c>
    </row>
    <row r="78" spans="1:4" s="12" customFormat="1" ht="25.5" x14ac:dyDescent="0.2">
      <c r="A78" s="8" t="s">
        <v>143</v>
      </c>
      <c r="B78" s="9" t="s">
        <v>144</v>
      </c>
      <c r="C78" s="10" t="s">
        <v>145</v>
      </c>
      <c r="D78" s="11">
        <v>22000</v>
      </c>
    </row>
    <row r="79" spans="1:4" s="12" customFormat="1" ht="25.5" x14ac:dyDescent="0.2">
      <c r="A79" s="8" t="s">
        <v>143</v>
      </c>
      <c r="B79" s="9" t="s">
        <v>146</v>
      </c>
      <c r="C79" s="10" t="s">
        <v>147</v>
      </c>
      <c r="D79" s="11">
        <v>42500</v>
      </c>
    </row>
    <row r="80" spans="1:4" s="12" customFormat="1" x14ac:dyDescent="0.2">
      <c r="A80" s="21" t="s">
        <v>148</v>
      </c>
      <c r="B80" s="9" t="s">
        <v>149</v>
      </c>
      <c r="C80" s="10" t="s">
        <v>150</v>
      </c>
      <c r="D80" s="11">
        <v>25000</v>
      </c>
    </row>
    <row r="81" spans="1:4" s="12" customFormat="1" ht="25.5" x14ac:dyDescent="0.2">
      <c r="A81" s="21" t="s">
        <v>148</v>
      </c>
      <c r="B81" s="9" t="s">
        <v>151</v>
      </c>
      <c r="C81" s="10" t="s">
        <v>152</v>
      </c>
      <c r="D81" s="11">
        <v>5000</v>
      </c>
    </row>
    <row r="82" spans="1:4" x14ac:dyDescent="0.2">
      <c r="A82" s="8" t="s">
        <v>153</v>
      </c>
      <c r="B82" s="8" t="s">
        <v>154</v>
      </c>
      <c r="C82" s="21" t="s">
        <v>155</v>
      </c>
      <c r="D82" s="11">
        <f>263290-4800-16660</f>
        <v>241830</v>
      </c>
    </row>
    <row r="83" spans="1:4" x14ac:dyDescent="0.2">
      <c r="D83" s="29">
        <f>SUM(D4:D82)</f>
        <v>2000000</v>
      </c>
    </row>
  </sheetData>
  <autoFilter ref="A3:D83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Lisa3 remondifond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Erle Toiger</dc:creator>
  <cp:lastModifiedBy>Riina Uljas</cp:lastModifiedBy>
  <cp:lastPrinted>2021-03-23T13:49:48Z</cp:lastPrinted>
  <dcterms:created xsi:type="dcterms:W3CDTF">2021-01-14T12:45:09Z</dcterms:created>
  <dcterms:modified xsi:type="dcterms:W3CDTF">2021-03-24T08:10:41Z</dcterms:modified>
</cp:coreProperties>
</file>